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3133" sheetId="1" r:id="rId1"/>
  </sheets>
  <definedNames>
    <definedName name="_xlnm.Print_Area" localSheetId="0">КПК0113133!$A$1:$BQ$169</definedName>
  </definedNames>
  <calcPr calcId="152511"/>
</workbook>
</file>

<file path=xl/calcChain.xml><?xml version="1.0" encoding="utf-8"?>
<calcChain xmlns="http://schemas.openxmlformats.org/spreadsheetml/2006/main">
  <c r="AQ148" i="1" l="1"/>
  <c r="AQ145" i="1"/>
  <c r="AQ142" i="1"/>
  <c r="AQ140" i="1"/>
  <c r="AQ139" i="1"/>
  <c r="AQ138" i="1"/>
  <c r="AQ137" i="1"/>
  <c r="AI136" i="1"/>
  <c r="AA136" i="1"/>
  <c r="AI53" i="1"/>
  <c r="AY51" i="1"/>
  <c r="AY50" i="1"/>
  <c r="AY49" i="1"/>
  <c r="AY48" i="1"/>
  <c r="AI46" i="1"/>
  <c r="S46" i="1"/>
  <c r="AI41" i="1"/>
  <c r="BI129" i="1"/>
  <c r="BD129" i="1"/>
  <c r="AZ129" i="1"/>
  <c r="BN129" i="1" s="1"/>
  <c r="BN126" i="1"/>
  <c r="BI126" i="1"/>
  <c r="BD126" i="1"/>
  <c r="AZ126" i="1"/>
  <c r="BI124" i="1"/>
  <c r="BD124" i="1"/>
  <c r="AZ124" i="1"/>
  <c r="BN124" i="1" s="1"/>
  <c r="BN121" i="1"/>
  <c r="BI121" i="1"/>
  <c r="BD121" i="1"/>
  <c r="AZ121" i="1"/>
  <c r="BI119" i="1"/>
  <c r="BD119" i="1"/>
  <c r="AZ119" i="1"/>
  <c r="BN119" i="1" s="1"/>
  <c r="BI117" i="1"/>
  <c r="BD117" i="1"/>
  <c r="AZ117" i="1"/>
  <c r="BN117" i="1" s="1"/>
  <c r="BI115" i="1"/>
  <c r="BD115" i="1"/>
  <c r="AZ115" i="1"/>
  <c r="BN115" i="1" s="1"/>
  <c r="BI113" i="1"/>
  <c r="BD113" i="1"/>
  <c r="AZ113" i="1"/>
  <c r="BN113" i="1" s="1"/>
  <c r="BN110" i="1"/>
  <c r="BI110" i="1"/>
  <c r="BD110" i="1"/>
  <c r="AZ110" i="1"/>
  <c r="BI108" i="1"/>
  <c r="BD108" i="1"/>
  <c r="AZ108" i="1"/>
  <c r="BN108" i="1" s="1"/>
  <c r="BI103" i="1"/>
  <c r="BD103" i="1"/>
  <c r="AZ103" i="1"/>
  <c r="AK103" i="1"/>
  <c r="BN103" i="1" s="1"/>
  <c r="BI101" i="1"/>
  <c r="BD101" i="1"/>
  <c r="AZ101" i="1"/>
  <c r="AK101" i="1"/>
  <c r="BN101" i="1" s="1"/>
  <c r="BI100" i="1"/>
  <c r="BD100" i="1"/>
  <c r="AZ100" i="1"/>
  <c r="AK100" i="1"/>
  <c r="BH88" i="1"/>
  <c r="BC88" i="1"/>
  <c r="BH85" i="1"/>
  <c r="BC85" i="1"/>
  <c r="BH83" i="1"/>
  <c r="BC83" i="1"/>
  <c r="BH80" i="1"/>
  <c r="BC80" i="1"/>
  <c r="BH78" i="1"/>
  <c r="BC78" i="1"/>
  <c r="BH76" i="1"/>
  <c r="BC76" i="1"/>
  <c r="BH74" i="1"/>
  <c r="BC74" i="1"/>
  <c r="BH72" i="1"/>
  <c r="BC72" i="1"/>
  <c r="BH69" i="1"/>
  <c r="BC69" i="1"/>
  <c r="BH67" i="1"/>
  <c r="BC67" i="1"/>
  <c r="BI33" i="1"/>
  <c r="BD33" i="1"/>
  <c r="BN33" i="1" s="1"/>
  <c r="AZ33" i="1"/>
  <c r="AK33" i="1"/>
  <c r="BI31" i="1"/>
  <c r="BD31" i="1"/>
  <c r="AZ31" i="1"/>
  <c r="AK31" i="1"/>
  <c r="BI30" i="1"/>
  <c r="BD30" i="1"/>
  <c r="AZ30" i="1"/>
  <c r="AK30" i="1"/>
  <c r="AQ136" i="1" l="1"/>
  <c r="AY46" i="1"/>
  <c r="BN100" i="1"/>
  <c r="BN31" i="1"/>
  <c r="BN30" i="1"/>
</calcChain>
</file>

<file path=xl/sharedStrings.xml><?xml version="1.0" encoding="utf-8"?>
<sst xmlns="http://schemas.openxmlformats.org/spreadsheetml/2006/main" count="370" uniqueCount="187">
  <si>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</si>
  <si>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</si>
  <si>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</si>
  <si>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</si>
  <si>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</si>
  <si>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</si>
  <si>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</si>
  <si>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</si>
  <si>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</si>
  <si>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</si>
  <si>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</si>
  <si>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</si>
  <si>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</si>
  <si>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</si>
  <si>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</si>
  <si>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</si>
  <si>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</si>
  <si>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</si>
  <si>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</si>
  <si>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</si>
  <si>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</si>
  <si>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</si>
  <si>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</si>
  <si>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</si>
  <si>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</si>
  <si>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</si>
  <si>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</si>
  <si>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</si>
  <si>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</si>
  <si>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</si>
  <si>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</si>
  <si>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</si>
  <si>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</si>
  <si>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</si>
  <si>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</si>
  <si>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</si>
  <si>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</si>
  <si>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</si>
  <si>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</si>
  <si>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</si>
  <si>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</si>
  <si>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</si>
  <si>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</si>
  <si>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</si>
  <si>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</si>
  <si>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</si>
  <si>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</si>
  <si>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</si>
  <si>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</si>
  <si>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</si>
  <si>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</si>
  <si>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</si>
  <si>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</si>
  <si>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</si>
  <si>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</si>
  <si>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</si>
  <si>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</si>
  <si>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</si>
  <si>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</si>
  <si>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</si>
  <si>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</si>
  <si>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</si>
  <si>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</si>
  <si>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</si>
  <si>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</si>
  <si>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</si>
  <si>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</si>
  <si>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</si>
  <si>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</si>
  <si>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</si>
  <si>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</si>
  <si>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</si>
  <si>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</si>
  <si>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</si>
  <si>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</si>
  <si>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</si>
  <si>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</si>
  <si>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</si>
  <si>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</si>
  <si>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</si>
  <si>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</si>
  <si>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</si>
  <si>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</si>
  <si>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</si>
  <si>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</si>
  <si>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</si>
  <si>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</si>
  <si>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</si>
  <si>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</si>
  <si>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</si>
  <si>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</si>
  <si>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</si>
  <si>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</si>
  <si>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</si>
  <si>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</si>
  <si>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</si>
  <si>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</si>
  <si>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</si>
  <si>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</si>
  <si>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</si>
  <si>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</si>
  <si>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</si>
  <si>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</si>
  <si>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</si>
  <si>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</si>
  <si>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</si>
  <si>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</si>
  <si>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</si>
  <si>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Оприбуткування ОЗ та матеріалів від благодійних організацій згідно довідки у натуральній формі</t>
  </si>
  <si>
    <t>C32:BQ32</t>
  </si>
  <si>
    <t>Пояснення щодо причин розбіжностей між фактичними та затвердженими результативними показниками: відхилення відсутні</t>
  </si>
  <si>
    <t>Підтримка діяльності консультативно-дорадчого органу - молодіжної ради Новгород-Сіверської міської територіальної громади</t>
  </si>
  <si>
    <t>C34:BQ34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</si>
  <si>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 і, як наслідок, виникла економія бюджетних коштів</t>
  </si>
  <si>
    <t/>
  </si>
  <si>
    <t>затрат</t>
  </si>
  <si>
    <t>Обсяг видатків на реалізацію програми "Молодь Сіверщини"</t>
  </si>
  <si>
    <t>C68:BQ68</t>
  </si>
  <si>
    <t>вартість оприбуткованих ОЗ та матеріалів згідно довідки у натуральній формі</t>
  </si>
  <si>
    <t>C70:BQ70</t>
  </si>
  <si>
    <t>продукту</t>
  </si>
  <si>
    <t>кількість заходів (проєктів), реалізованих у молодіжній сфері</t>
  </si>
  <si>
    <t>C73:BQ73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</si>
  <si>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</t>
  </si>
  <si>
    <t>кількість учасників заходів (проєктів), реалізованих у молодіжній сфері</t>
  </si>
  <si>
    <t>C75:BQ75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</si>
  <si>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 і, як наслідок, були присутні менша кількість учасників</t>
  </si>
  <si>
    <t>питома вага молоді, охопленої заходами (проєктами), реалізованими у молодіжній сфері, до загальної кількості молоді</t>
  </si>
  <si>
    <t>C77:BQ77</t>
  </si>
  <si>
    <t>кількість фахівців, які отримали знання про роботу з молоддю поза системою освіти</t>
  </si>
  <si>
    <t>C79:BQ79</t>
  </si>
  <si>
    <t>кількість оприбуткованих ОЗ та матеріалів згідно довідки у натуральній формі</t>
  </si>
  <si>
    <t>C81:BQ81</t>
  </si>
  <si>
    <t>ефективності</t>
  </si>
  <si>
    <t>середні витрати на проведення одного молодіжного заходу (проєкту)</t>
  </si>
  <si>
    <t>C84:BQ84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</si>
  <si>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1 захід (придбано різдвяні подарунки у кількості 20 штук)</t>
  </si>
  <si>
    <t>середня вартість оприбуткованих ОЗ та матеріалів згідно довідки у натуральній формі</t>
  </si>
  <si>
    <t>C86:BQ86</t>
  </si>
  <si>
    <t>якості</t>
  </si>
  <si>
    <t>збільшення кількості молоді, охопленої заходами (проєктами) політики у молодіжній сфері, порівняно з минулим роком</t>
  </si>
  <si>
    <t>C89:BQ89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</si>
  <si>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1 захід</t>
  </si>
  <si>
    <t>C102:BQ102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</si>
  <si>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попередьому році не було надходжень від благодійних організацій</t>
  </si>
  <si>
    <t>C104:BQ104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</si>
  <si>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зв'язку з воєнним станом було проведено 1 захід (придбано різдвяні подарунки у кількості 20 штук)</t>
  </si>
  <si>
    <t>C109:BQ109</t>
  </si>
  <si>
    <t>C111:BQ111</t>
  </si>
  <si>
    <t>Пояснення щодо причин розбіжностей між фактичними та затвердженими результативними показниками: у попередьому році не було надходжень від благодійних організацій</t>
  </si>
  <si>
    <t>C114:BQ114</t>
  </si>
  <si>
    <t>C116:BQ116</t>
  </si>
  <si>
    <t>C118:BQ118</t>
  </si>
  <si>
    <t>C120:BQ120</t>
  </si>
  <si>
    <t>C122:BQ122</t>
  </si>
  <si>
    <t>C125:BQ125</t>
  </si>
  <si>
    <t>Пояснення щодо причин розбіжностей між фактичними та затвердженими результативними показниками: у зв'язку з воєнним станом у звітному році було проведено 1 захід (придбано різдвяні подарунки у кількості 20 штук)</t>
  </si>
  <si>
    <t>C127:BQ127</t>
  </si>
  <si>
    <t>C130:BQ130</t>
  </si>
  <si>
    <t>Пояснення щодо причин розбіжностей між фактичними та затвердженими результативними показниками: порівняно з попереднім роком у звітному році все більше молоді долучається до Програми "Молодь Сіверщини"</t>
  </si>
  <si>
    <t>'Створення і забезпечення стабільної діяльності культурно-освітнього простору для молоді.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</si>
  <si>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</si>
  <si>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</si>
  <si>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</si>
  <si>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</si>
  <si>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</si>
  <si>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</si>
  <si>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</si>
  <si>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</si>
  <si>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</si>
  <si>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</si>
  <si>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0113133</t>
  </si>
  <si>
    <t>Інші заходи та заклади молодіжної політики</t>
  </si>
  <si>
    <t>0110000</t>
  </si>
  <si>
    <t>3133</t>
  </si>
  <si>
    <t>1040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</si>
  <si>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</si>
  <si>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відсутні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</si>
  <si>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</si>
  <si>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</si>
  <si>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</si>
  <si>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</si>
  <si>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</si>
  <si>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Станом на 01.01.2025 р. відсутня кредиторська  та дебіторська заборгованість.</t>
  </si>
  <si>
    <t>Забезпечення реалізації державної політики у молодіжній сфері громади</t>
  </si>
  <si>
    <t>Підвищення рівня компетентності молоді громади, у т.ч. фінансової та цифрової грамотності, правової спроможності для активної участі та інтеграції в суспільному житті.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</si>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</sst>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5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9"/>
  <sheetViews>
    <sheetView tabSelected="1" topLeftCell="A2" zoomScaleNormal="100" workbookViewId="0">
      <selection activeCell="A92" sqref="A92:BN9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170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161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162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167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173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162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167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171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174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175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172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168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160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169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12000</v>
      </c>
      <c r="AB30" s="44"/>
      <c r="AC30" s="44"/>
      <c r="AD30" s="44"/>
      <c r="AE30" s="44"/>
      <c r="AF30" s="44">
        <v>1006919.84</v>
      </c>
      <c r="AG30" s="44"/>
      <c r="AH30" s="44"/>
      <c r="AI30" s="44"/>
      <c r="AJ30" s="44"/>
      <c r="AK30" s="44">
        <f>AA30+AF30</f>
        <v>1018919.84</v>
      </c>
      <c r="AL30" s="44"/>
      <c r="AM30" s="44"/>
      <c r="AN30" s="44"/>
      <c r="AO30" s="44"/>
      <c r="AP30" s="44">
        <v>2000</v>
      </c>
      <c r="AQ30" s="44"/>
      <c r="AR30" s="44"/>
      <c r="AS30" s="44"/>
      <c r="AT30" s="44"/>
      <c r="AU30" s="44">
        <v>1006919.84</v>
      </c>
      <c r="AV30" s="44"/>
      <c r="AW30" s="44"/>
      <c r="AX30" s="44"/>
      <c r="AY30" s="44"/>
      <c r="AZ30" s="44">
        <f>AP30+AU30</f>
        <v>1008919.84</v>
      </c>
      <c r="BA30" s="44"/>
      <c r="BB30" s="44"/>
      <c r="BC30" s="44"/>
      <c r="BD30" s="44">
        <f>AP30-AA30</f>
        <v>-10000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-10000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0</v>
      </c>
      <c r="AB31" s="38"/>
      <c r="AC31" s="38"/>
      <c r="AD31" s="38"/>
      <c r="AE31" s="38"/>
      <c r="AF31" s="38">
        <v>1006919.84</v>
      </c>
      <c r="AG31" s="38"/>
      <c r="AH31" s="38"/>
      <c r="AI31" s="38"/>
      <c r="AJ31" s="38"/>
      <c r="AK31" s="38">
        <f>AA31+AF31</f>
        <v>1006919.84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1006919.84</v>
      </c>
      <c r="AV31" s="38"/>
      <c r="AW31" s="38"/>
      <c r="AX31" s="38"/>
      <c r="AY31" s="38"/>
      <c r="AZ31" s="38">
        <f>AP31+AU31</f>
        <v>1006919.84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0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12000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12000</v>
      </c>
      <c r="AL33" s="38"/>
      <c r="AM33" s="38"/>
      <c r="AN33" s="38"/>
      <c r="AO33" s="38"/>
      <c r="AP33" s="38">
        <v>2000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2000</v>
      </c>
      <c r="BA33" s="38"/>
      <c r="BB33" s="38"/>
      <c r="BC33" s="38"/>
      <c r="BD33" s="38">
        <f>AP33-AA33</f>
        <v>-10000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-10000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113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112</v>
      </c>
    </row>
    <row r="36" spans="1:80" ht="15.75" customHeight="1" x14ac:dyDescent="0.2">
      <c r="A36" s="52" t="s">
        <v>86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</row>
    <row r="38" spans="1:80" ht="15" customHeight="1" x14ac:dyDescent="0.2">
      <c r="A38" s="51" t="s">
        <v>169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</row>
    <row r="39" spans="1:80" ht="28.5" customHeight="1" x14ac:dyDescent="0.2">
      <c r="A39" s="40" t="s">
        <v>3</v>
      </c>
      <c r="B39" s="41"/>
      <c r="C39" s="39" t="s">
        <v>4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 t="s">
        <v>38</v>
      </c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 t="s">
        <v>39</v>
      </c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 t="s">
        <v>0</v>
      </c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2"/>
      <c r="BP39" s="2"/>
      <c r="BQ39" s="2"/>
    </row>
    <row r="40" spans="1:80" ht="18" hidden="1" customHeight="1" x14ac:dyDescent="0.2">
      <c r="A40" s="76" t="s">
        <v>11</v>
      </c>
      <c r="B40" s="76"/>
      <c r="C40" s="86" t="s">
        <v>12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46" t="s">
        <v>8</v>
      </c>
      <c r="T40" s="46"/>
      <c r="U40" s="46"/>
      <c r="V40" s="46"/>
      <c r="W40" s="46"/>
      <c r="X40" s="46" t="s">
        <v>7</v>
      </c>
      <c r="Y40" s="46"/>
      <c r="Z40" s="46"/>
      <c r="AA40" s="46"/>
      <c r="AB40" s="46"/>
      <c r="AC40" s="45" t="s">
        <v>13</v>
      </c>
      <c r="AD40" s="47"/>
      <c r="AE40" s="47"/>
      <c r="AF40" s="47"/>
      <c r="AG40" s="47"/>
      <c r="AH40" s="47"/>
      <c r="AI40" s="46" t="s">
        <v>9</v>
      </c>
      <c r="AJ40" s="46"/>
      <c r="AK40" s="46"/>
      <c r="AL40" s="46"/>
      <c r="AM40" s="46"/>
      <c r="AN40" s="46" t="s">
        <v>10</v>
      </c>
      <c r="AO40" s="46"/>
      <c r="AP40" s="46"/>
      <c r="AQ40" s="46"/>
      <c r="AR40" s="46"/>
      <c r="AS40" s="45" t="s">
        <v>13</v>
      </c>
      <c r="AT40" s="47"/>
      <c r="AU40" s="47"/>
      <c r="AV40" s="47"/>
      <c r="AW40" s="47"/>
      <c r="AX40" s="47"/>
      <c r="AY40" s="48" t="s">
        <v>14</v>
      </c>
      <c r="AZ40" s="49"/>
      <c r="BA40" s="49"/>
      <c r="BB40" s="49"/>
      <c r="BC40" s="50"/>
      <c r="BD40" s="48" t="s">
        <v>14</v>
      </c>
      <c r="BE40" s="49"/>
      <c r="BF40" s="49"/>
      <c r="BG40" s="49"/>
      <c r="BH40" s="50"/>
      <c r="BI40" s="47" t="s">
        <v>13</v>
      </c>
      <c r="BJ40" s="47"/>
      <c r="BK40" s="47"/>
      <c r="BL40" s="47"/>
      <c r="BM40" s="47"/>
      <c r="BN40" s="47"/>
      <c r="BO40" s="6"/>
      <c r="BP40" s="6"/>
      <c r="BQ40" s="6"/>
      <c r="CA40" s="1" t="s">
        <v>15</v>
      </c>
    </row>
    <row r="41" spans="1:80" s="27" customFormat="1" ht="16.5" customHeight="1" x14ac:dyDescent="0.25">
      <c r="A41" s="84" t="s">
        <v>5</v>
      </c>
      <c r="B41" s="84"/>
      <c r="C41" s="85" t="s">
        <v>40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105" t="s">
        <v>41</v>
      </c>
      <c r="T41" s="106"/>
      <c r="U41" s="106"/>
      <c r="V41" s="106"/>
      <c r="W41" s="106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8"/>
      <c r="AI41" s="116">
        <f>AI43+AI44</f>
        <v>0</v>
      </c>
      <c r="AJ41" s="117"/>
      <c r="AK41" s="117"/>
      <c r="AL41" s="117"/>
      <c r="AM41" s="117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9"/>
      <c r="AY41" s="98" t="s">
        <v>41</v>
      </c>
      <c r="AZ41" s="99"/>
      <c r="BA41" s="99"/>
      <c r="BB41" s="99"/>
      <c r="BC41" s="99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1"/>
      <c r="BO41" s="26"/>
      <c r="BP41" s="26"/>
      <c r="BQ41" s="26"/>
    </row>
    <row r="42" spans="1:80" ht="15.75" customHeight="1" x14ac:dyDescent="0.2">
      <c r="A42" s="42" t="s">
        <v>88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5"/>
      <c r="BO42" s="6"/>
      <c r="BP42" s="6"/>
      <c r="BQ42" s="6"/>
    </row>
    <row r="43" spans="1:80" s="25" customFormat="1" ht="15.75" customHeight="1" x14ac:dyDescent="0.25">
      <c r="A43" s="87" t="s">
        <v>42</v>
      </c>
      <c r="B43" s="87"/>
      <c r="C43" s="86" t="s">
        <v>43</v>
      </c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8" t="s">
        <v>41</v>
      </c>
      <c r="T43" s="89"/>
      <c r="U43" s="89"/>
      <c r="V43" s="89"/>
      <c r="W43" s="89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1"/>
      <c r="AI43" s="120">
        <v>0</v>
      </c>
      <c r="AJ43" s="121"/>
      <c r="AK43" s="121"/>
      <c r="AL43" s="121"/>
      <c r="AM43" s="121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3"/>
      <c r="AY43" s="125" t="s">
        <v>41</v>
      </c>
      <c r="AZ43" s="126"/>
      <c r="BA43" s="126"/>
      <c r="BB43" s="126"/>
      <c r="BC43" s="126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1"/>
      <c r="BO43" s="9"/>
      <c r="BP43" s="9"/>
      <c r="BQ43" s="9"/>
    </row>
    <row r="44" spans="1:80" s="25" customFormat="1" ht="15.75" customHeight="1" x14ac:dyDescent="0.25">
      <c r="A44" s="87" t="s">
        <v>101</v>
      </c>
      <c r="B44" s="87"/>
      <c r="C44" s="86" t="s">
        <v>56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8" t="s">
        <v>41</v>
      </c>
      <c r="T44" s="89"/>
      <c r="U44" s="89"/>
      <c r="V44" s="89"/>
      <c r="W44" s="89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1"/>
      <c r="AI44" s="120">
        <v>0</v>
      </c>
      <c r="AJ44" s="121"/>
      <c r="AK44" s="121"/>
      <c r="AL44" s="121"/>
      <c r="AM44" s="121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3"/>
      <c r="AY44" s="125" t="s">
        <v>41</v>
      </c>
      <c r="AZ44" s="126"/>
      <c r="BA44" s="126"/>
      <c r="BB44" s="126"/>
      <c r="BC44" s="126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1"/>
      <c r="BO44" s="9"/>
      <c r="BP44" s="9"/>
      <c r="BQ44" s="9"/>
    </row>
    <row r="45" spans="1:80" ht="15.75" customHeight="1" x14ac:dyDescent="0.2">
      <c r="A45" s="213" t="s">
        <v>176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96" t="s">
        <v>22</v>
      </c>
      <c r="B46" s="97"/>
      <c r="C46" s="102" t="s">
        <v>44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4"/>
      <c r="S46" s="92">
        <f>S48+S49+S50+S51</f>
        <v>1006919.84</v>
      </c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109"/>
      <c r="AI46" s="92">
        <f>AI48+AI49+AI50+AI51</f>
        <v>1006919.84</v>
      </c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109"/>
      <c r="AY46" s="92">
        <f>AY48+AY49+AY50+AY51</f>
        <v>0</v>
      </c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109"/>
      <c r="BO46" s="26"/>
      <c r="BP46" s="26"/>
      <c r="BQ46" s="26"/>
    </row>
    <row r="47" spans="1:80" s="115" customFormat="1" ht="15" customHeight="1" x14ac:dyDescent="0.2">
      <c r="A47" s="114" t="s">
        <v>88</v>
      </c>
    </row>
    <row r="48" spans="1:80" s="25" customFormat="1" ht="15" customHeight="1" x14ac:dyDescent="0.25">
      <c r="A48" s="87" t="s">
        <v>45</v>
      </c>
      <c r="B48" s="87"/>
      <c r="C48" s="86" t="s">
        <v>49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4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.75" customHeight="1" x14ac:dyDescent="0.25">
      <c r="A49" s="87" t="s">
        <v>46</v>
      </c>
      <c r="B49" s="87"/>
      <c r="C49" s="86" t="s">
        <v>50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s="25" customFormat="1" ht="15" customHeight="1" x14ac:dyDescent="0.25">
      <c r="A50" s="87" t="s">
        <v>47</v>
      </c>
      <c r="B50" s="87"/>
      <c r="C50" s="86" t="s">
        <v>51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9" s="25" customFormat="1" ht="15" customHeight="1" x14ac:dyDescent="0.25">
      <c r="A51" s="87" t="s">
        <v>48</v>
      </c>
      <c r="B51" s="87"/>
      <c r="C51" s="86" t="s">
        <v>52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1006919.84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1006919.84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9" ht="15.75" customHeight="1" x14ac:dyDescent="0.2">
      <c r="A52" s="213" t="s">
        <v>177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84" t="s">
        <v>23</v>
      </c>
      <c r="B53" s="84"/>
      <c r="C53" s="85" t="s">
        <v>53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2">
        <f>AI55+AI56</f>
        <v>0</v>
      </c>
      <c r="AJ53" s="93"/>
      <c r="AK53" s="93"/>
      <c r="AL53" s="93"/>
      <c r="AM53" s="93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5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26"/>
      <c r="BP53" s="26"/>
      <c r="BQ53" s="26"/>
    </row>
    <row r="54" spans="1:79" ht="15" customHeight="1" x14ac:dyDescent="0.2">
      <c r="A54" s="42" t="s">
        <v>88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5"/>
      <c r="BO54" s="6"/>
      <c r="BP54" s="6"/>
      <c r="BQ54" s="6"/>
    </row>
    <row r="55" spans="1:79" s="25" customFormat="1" ht="15.75" customHeight="1" x14ac:dyDescent="0.25">
      <c r="A55" s="87" t="s">
        <v>54</v>
      </c>
      <c r="B55" s="87"/>
      <c r="C55" s="86" t="s">
        <v>43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9"/>
      <c r="BP55" s="9"/>
      <c r="BQ55" s="9"/>
    </row>
    <row r="56" spans="1:79" s="25" customFormat="1" ht="15" customHeight="1" x14ac:dyDescent="0.25">
      <c r="A56" s="87" t="s">
        <v>55</v>
      </c>
      <c r="B56" s="87"/>
      <c r="C56" s="86" t="s">
        <v>56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8" t="s">
        <v>41</v>
      </c>
      <c r="T56" s="89"/>
      <c r="U56" s="89"/>
      <c r="V56" s="89"/>
      <c r="W56" s="89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88" t="s">
        <v>41</v>
      </c>
      <c r="AZ56" s="89"/>
      <c r="BA56" s="89"/>
      <c r="BB56" s="89"/>
      <c r="BC56" s="89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9"/>
      <c r="BP56" s="9"/>
      <c r="BQ56" s="9"/>
    </row>
    <row r="57" spans="1:79" ht="15.75" customHeight="1" x14ac:dyDescent="0.2">
      <c r="A57" s="213" t="s">
        <v>178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52" t="s">
        <v>87</v>
      </c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</row>
    <row r="60" spans="1:79" ht="8.25" customHeight="1" x14ac:dyDescent="0.2"/>
    <row r="61" spans="1:79" ht="45" customHeight="1" x14ac:dyDescent="0.2">
      <c r="A61" s="40" t="s">
        <v>3</v>
      </c>
      <c r="B61" s="41"/>
      <c r="C61" s="40" t="s">
        <v>4</v>
      </c>
      <c r="D61" s="157"/>
      <c r="E61" s="157"/>
      <c r="F61" s="157"/>
      <c r="G61" s="157"/>
      <c r="H61" s="157"/>
      <c r="I61" s="157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9"/>
      <c r="Y61" s="39" t="s">
        <v>16</v>
      </c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 t="s">
        <v>39</v>
      </c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70" t="s">
        <v>0</v>
      </c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82"/>
      <c r="B62" s="83"/>
      <c r="C62" s="82"/>
      <c r="D62" s="160"/>
      <c r="E62" s="160"/>
      <c r="F62" s="160"/>
      <c r="G62" s="160"/>
      <c r="H62" s="160"/>
      <c r="I62" s="160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2"/>
      <c r="Y62" s="56" t="s">
        <v>2</v>
      </c>
      <c r="Z62" s="57"/>
      <c r="AA62" s="57"/>
      <c r="AB62" s="57"/>
      <c r="AC62" s="58"/>
      <c r="AD62" s="56" t="s">
        <v>1</v>
      </c>
      <c r="AE62" s="57"/>
      <c r="AF62" s="57"/>
      <c r="AG62" s="57"/>
      <c r="AH62" s="58"/>
      <c r="AI62" s="39" t="s">
        <v>17</v>
      </c>
      <c r="AJ62" s="39"/>
      <c r="AK62" s="39"/>
      <c r="AL62" s="39"/>
      <c r="AM62" s="39"/>
      <c r="AN62" s="39" t="s">
        <v>2</v>
      </c>
      <c r="AO62" s="39"/>
      <c r="AP62" s="39"/>
      <c r="AQ62" s="39"/>
      <c r="AR62" s="39"/>
      <c r="AS62" s="39" t="s">
        <v>1</v>
      </c>
      <c r="AT62" s="39"/>
      <c r="AU62" s="39"/>
      <c r="AV62" s="39"/>
      <c r="AW62" s="39"/>
      <c r="AX62" s="39" t="s">
        <v>17</v>
      </c>
      <c r="AY62" s="39"/>
      <c r="AZ62" s="39"/>
      <c r="BA62" s="39"/>
      <c r="BB62" s="39"/>
      <c r="BC62" s="39" t="s">
        <v>2</v>
      </c>
      <c r="BD62" s="39"/>
      <c r="BE62" s="39"/>
      <c r="BF62" s="39"/>
      <c r="BG62" s="39"/>
      <c r="BH62" s="39" t="s">
        <v>1</v>
      </c>
      <c r="BI62" s="39"/>
      <c r="BJ62" s="39"/>
      <c r="BK62" s="39"/>
      <c r="BL62" s="39"/>
      <c r="BM62" s="39" t="s">
        <v>17</v>
      </c>
      <c r="BN62" s="39"/>
      <c r="BO62" s="39"/>
      <c r="BP62" s="39"/>
      <c r="BQ62" s="39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39">
        <v>1</v>
      </c>
      <c r="B63" s="39"/>
      <c r="C63" s="56">
        <v>2</v>
      </c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8"/>
      <c r="Y63" s="39">
        <v>3</v>
      </c>
      <c r="Z63" s="39"/>
      <c r="AA63" s="39"/>
      <c r="AB63" s="39"/>
      <c r="AC63" s="39"/>
      <c r="AD63" s="39">
        <v>4</v>
      </c>
      <c r="AE63" s="39"/>
      <c r="AF63" s="39"/>
      <c r="AG63" s="39"/>
      <c r="AH63" s="39"/>
      <c r="AI63" s="39">
        <v>5</v>
      </c>
      <c r="AJ63" s="39"/>
      <c r="AK63" s="39"/>
      <c r="AL63" s="39"/>
      <c r="AM63" s="39"/>
      <c r="AN63" s="56">
        <v>6</v>
      </c>
      <c r="AO63" s="57"/>
      <c r="AP63" s="57"/>
      <c r="AQ63" s="57"/>
      <c r="AR63" s="58"/>
      <c r="AS63" s="56">
        <v>7</v>
      </c>
      <c r="AT63" s="57"/>
      <c r="AU63" s="57"/>
      <c r="AV63" s="57"/>
      <c r="AW63" s="58"/>
      <c r="AX63" s="56">
        <v>8</v>
      </c>
      <c r="AY63" s="57"/>
      <c r="AZ63" s="57"/>
      <c r="BA63" s="57"/>
      <c r="BB63" s="58"/>
      <c r="BC63" s="56">
        <v>9</v>
      </c>
      <c r="BD63" s="57"/>
      <c r="BE63" s="57"/>
      <c r="BF63" s="57"/>
      <c r="BG63" s="58"/>
      <c r="BH63" s="56">
        <v>10</v>
      </c>
      <c r="BI63" s="57"/>
      <c r="BJ63" s="57"/>
      <c r="BK63" s="57"/>
      <c r="BL63" s="58"/>
      <c r="BM63" s="56">
        <v>11</v>
      </c>
      <c r="BN63" s="57"/>
      <c r="BO63" s="57"/>
      <c r="BP63" s="57"/>
      <c r="BQ63" s="58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76" t="s">
        <v>11</v>
      </c>
      <c r="B64" s="76"/>
      <c r="C64" s="163" t="s">
        <v>12</v>
      </c>
      <c r="D64" s="164"/>
      <c r="E64" s="164"/>
      <c r="F64" s="164"/>
      <c r="G64" s="164"/>
      <c r="H64" s="164"/>
      <c r="I64" s="164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6"/>
      <c r="Y64" s="46" t="s">
        <v>33</v>
      </c>
      <c r="Z64" s="46"/>
      <c r="AA64" s="46"/>
      <c r="AB64" s="46"/>
      <c r="AC64" s="46"/>
      <c r="AD64" s="46" t="s">
        <v>91</v>
      </c>
      <c r="AE64" s="46"/>
      <c r="AF64" s="46"/>
      <c r="AG64" s="46"/>
      <c r="AH64" s="46"/>
      <c r="AI64" s="46" t="s">
        <v>13</v>
      </c>
      <c r="AJ64" s="46"/>
      <c r="AK64" s="46"/>
      <c r="AL64" s="46"/>
      <c r="AM64" s="46"/>
      <c r="AN64" s="46" t="s">
        <v>34</v>
      </c>
      <c r="AO64" s="46"/>
      <c r="AP64" s="46"/>
      <c r="AQ64" s="46"/>
      <c r="AR64" s="46"/>
      <c r="AS64" s="46" t="s">
        <v>19</v>
      </c>
      <c r="AT64" s="46"/>
      <c r="AU64" s="46"/>
      <c r="AV64" s="46"/>
      <c r="AW64" s="46"/>
      <c r="AX64" s="46" t="s">
        <v>13</v>
      </c>
      <c r="AY64" s="46"/>
      <c r="AZ64" s="46"/>
      <c r="BA64" s="46"/>
      <c r="BB64" s="46"/>
      <c r="BC64" s="46" t="s">
        <v>21</v>
      </c>
      <c r="BD64" s="46"/>
      <c r="BE64" s="46"/>
      <c r="BF64" s="46"/>
      <c r="BG64" s="46"/>
      <c r="BH64" s="46" t="s">
        <v>21</v>
      </c>
      <c r="BI64" s="46"/>
      <c r="BJ64" s="46"/>
      <c r="BK64" s="46"/>
      <c r="BL64" s="46"/>
      <c r="BM64" s="75" t="s">
        <v>13</v>
      </c>
      <c r="BN64" s="75"/>
      <c r="BO64" s="75"/>
      <c r="BP64" s="75"/>
      <c r="BQ64" s="75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84"/>
      <c r="B65" s="84"/>
      <c r="C65" s="179" t="s">
        <v>114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84"/>
      <c r="B66" s="84"/>
      <c r="C66" s="179" t="s">
        <v>115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12.75" customHeight="1" x14ac:dyDescent="0.2">
      <c r="A67" s="76"/>
      <c r="B67" s="76"/>
      <c r="C67" s="187" t="s">
        <v>116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79">
        <v>12000</v>
      </c>
      <c r="Z67" s="79"/>
      <c r="AA67" s="79"/>
      <c r="AB67" s="79"/>
      <c r="AC67" s="79"/>
      <c r="AD67" s="79">
        <v>0</v>
      </c>
      <c r="AE67" s="79"/>
      <c r="AF67" s="79"/>
      <c r="AG67" s="79"/>
      <c r="AH67" s="79"/>
      <c r="AI67" s="79">
        <v>12000</v>
      </c>
      <c r="AJ67" s="79"/>
      <c r="AK67" s="79"/>
      <c r="AL67" s="79"/>
      <c r="AM67" s="79"/>
      <c r="AN67" s="79">
        <v>2000</v>
      </c>
      <c r="AO67" s="79"/>
      <c r="AP67" s="79"/>
      <c r="AQ67" s="79"/>
      <c r="AR67" s="79"/>
      <c r="AS67" s="79">
        <v>0</v>
      </c>
      <c r="AT67" s="79"/>
      <c r="AU67" s="79"/>
      <c r="AV67" s="79"/>
      <c r="AW67" s="79"/>
      <c r="AX67" s="79">
        <v>2000</v>
      </c>
      <c r="AY67" s="79"/>
      <c r="AZ67" s="79"/>
      <c r="BA67" s="79"/>
      <c r="BB67" s="79"/>
      <c r="BC67" s="79">
        <f>AN67-Y67</f>
        <v>-10000</v>
      </c>
      <c r="BD67" s="79"/>
      <c r="BE67" s="79"/>
      <c r="BF67" s="79"/>
      <c r="BG67" s="79"/>
      <c r="BH67" s="79">
        <f>AS67-AD67</f>
        <v>0</v>
      </c>
      <c r="BI67" s="79"/>
      <c r="BJ67" s="79"/>
      <c r="BK67" s="79"/>
      <c r="BL67" s="79"/>
      <c r="BM67" s="79">
        <v>-10000</v>
      </c>
      <c r="BN67" s="79"/>
      <c r="BO67" s="79"/>
      <c r="BP67" s="79"/>
      <c r="BQ67" s="79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12.75" customHeight="1" x14ac:dyDescent="0.2">
      <c r="A68" s="76"/>
      <c r="B68" s="76"/>
      <c r="C68" s="187" t="s">
        <v>113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117</v>
      </c>
    </row>
    <row r="69" spans="1:80" s="30" customFormat="1" ht="25.5" customHeight="1" x14ac:dyDescent="0.2">
      <c r="A69" s="76"/>
      <c r="B69" s="76"/>
      <c r="C69" s="187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0</v>
      </c>
      <c r="Z69" s="79"/>
      <c r="AA69" s="79"/>
      <c r="AB69" s="79"/>
      <c r="AC69" s="79"/>
      <c r="AD69" s="79">
        <v>1006919.84</v>
      </c>
      <c r="AE69" s="79"/>
      <c r="AF69" s="79"/>
      <c r="AG69" s="79"/>
      <c r="AH69" s="79"/>
      <c r="AI69" s="79">
        <v>1006919.84</v>
      </c>
      <c r="AJ69" s="79"/>
      <c r="AK69" s="79"/>
      <c r="AL69" s="79"/>
      <c r="AM69" s="79"/>
      <c r="AN69" s="79">
        <v>0</v>
      </c>
      <c r="AO69" s="79"/>
      <c r="AP69" s="79"/>
      <c r="AQ69" s="79"/>
      <c r="AR69" s="79"/>
      <c r="AS69" s="79">
        <v>1006919.84</v>
      </c>
      <c r="AT69" s="79"/>
      <c r="AU69" s="79"/>
      <c r="AV69" s="79"/>
      <c r="AW69" s="79"/>
      <c r="AX69" s="79">
        <v>1006919.84</v>
      </c>
      <c r="AY69" s="79"/>
      <c r="AZ69" s="79"/>
      <c r="BA69" s="79"/>
      <c r="BB69" s="79"/>
      <c r="BC69" s="79">
        <f>AN69-Y69</f>
        <v>0</v>
      </c>
      <c r="BD69" s="79"/>
      <c r="BE69" s="79"/>
      <c r="BF69" s="79"/>
      <c r="BG69" s="79"/>
      <c r="BH69" s="79">
        <f>AS69-AD69</f>
        <v>0</v>
      </c>
      <c r="BI69" s="79"/>
      <c r="BJ69" s="79"/>
      <c r="BK69" s="79"/>
      <c r="BL69" s="79"/>
      <c r="BM69" s="79">
        <v>0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76"/>
      <c r="B70" s="76"/>
      <c r="C70" s="187" t="s">
        <v>110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119</v>
      </c>
    </row>
    <row r="71" spans="1:80" s="192" customFormat="1" x14ac:dyDescent="0.2">
      <c r="A71" s="84"/>
      <c r="B71" s="84"/>
      <c r="C71" s="184" t="s">
        <v>120</v>
      </c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1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182"/>
      <c r="BS71" s="182"/>
      <c r="BT71" s="182"/>
      <c r="BU71" s="182"/>
      <c r="BV71" s="182"/>
      <c r="BW71" s="182"/>
      <c r="BX71" s="182"/>
      <c r="BY71" s="182"/>
      <c r="BZ71" s="183"/>
    </row>
    <row r="72" spans="1:80" s="30" customFormat="1" ht="12.75" customHeight="1" x14ac:dyDescent="0.2">
      <c r="A72" s="76"/>
      <c r="B72" s="76"/>
      <c r="C72" s="187" t="s">
        <v>121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79">
        <v>57</v>
      </c>
      <c r="Z72" s="79"/>
      <c r="AA72" s="79"/>
      <c r="AB72" s="79"/>
      <c r="AC72" s="79"/>
      <c r="AD72" s="79">
        <v>0</v>
      </c>
      <c r="AE72" s="79"/>
      <c r="AF72" s="79"/>
      <c r="AG72" s="79"/>
      <c r="AH72" s="79"/>
      <c r="AI72" s="79">
        <v>57</v>
      </c>
      <c r="AJ72" s="79"/>
      <c r="AK72" s="79"/>
      <c r="AL72" s="79"/>
      <c r="AM72" s="79"/>
      <c r="AN72" s="79">
        <v>1</v>
      </c>
      <c r="AO72" s="79"/>
      <c r="AP72" s="79"/>
      <c r="AQ72" s="79"/>
      <c r="AR72" s="79"/>
      <c r="AS72" s="79">
        <v>0</v>
      </c>
      <c r="AT72" s="79"/>
      <c r="AU72" s="79"/>
      <c r="AV72" s="79"/>
      <c r="AW72" s="79"/>
      <c r="AX72" s="79">
        <v>1</v>
      </c>
      <c r="AY72" s="79"/>
      <c r="AZ72" s="79"/>
      <c r="BA72" s="79"/>
      <c r="BB72" s="79"/>
      <c r="BC72" s="79">
        <f>AN72-Y72</f>
        <v>-56</v>
      </c>
      <c r="BD72" s="79"/>
      <c r="BE72" s="79"/>
      <c r="BF72" s="79"/>
      <c r="BG72" s="79"/>
      <c r="BH72" s="79">
        <f>AS72-AD72</f>
        <v>0</v>
      </c>
      <c r="BI72" s="79"/>
      <c r="BJ72" s="79"/>
      <c r="BK72" s="79"/>
      <c r="BL72" s="79"/>
      <c r="BM72" s="79">
        <v>-56</v>
      </c>
      <c r="BN72" s="79"/>
      <c r="BO72" s="79"/>
      <c r="BP72" s="79"/>
      <c r="BQ72" s="79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76"/>
      <c r="B73" s="76"/>
      <c r="C73" s="187" t="s">
        <v>123</v>
      </c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122</v>
      </c>
    </row>
    <row r="74" spans="1:80" s="30" customFormat="1" ht="12.75" customHeight="1" x14ac:dyDescent="0.2">
      <c r="A74" s="76"/>
      <c r="B74" s="76"/>
      <c r="C74" s="187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79">
        <v>2070</v>
      </c>
      <c r="Z74" s="79"/>
      <c r="AA74" s="79"/>
      <c r="AB74" s="79"/>
      <c r="AC74" s="79"/>
      <c r="AD74" s="79">
        <v>0</v>
      </c>
      <c r="AE74" s="79"/>
      <c r="AF74" s="79"/>
      <c r="AG74" s="79"/>
      <c r="AH74" s="79"/>
      <c r="AI74" s="79">
        <v>2070</v>
      </c>
      <c r="AJ74" s="79"/>
      <c r="AK74" s="79"/>
      <c r="AL74" s="79"/>
      <c r="AM74" s="79"/>
      <c r="AN74" s="79">
        <v>20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20</v>
      </c>
      <c r="AY74" s="79"/>
      <c r="AZ74" s="79"/>
      <c r="BA74" s="79"/>
      <c r="BB74" s="79"/>
      <c r="BC74" s="79">
        <f>AN74-Y74</f>
        <v>-2050</v>
      </c>
      <c r="BD74" s="79"/>
      <c r="BE74" s="79"/>
      <c r="BF74" s="79"/>
      <c r="BG74" s="79"/>
      <c r="BH74" s="79">
        <f>AS74-AD74</f>
        <v>0</v>
      </c>
      <c r="BI74" s="79"/>
      <c r="BJ74" s="79"/>
      <c r="BK74" s="79"/>
      <c r="BL74" s="79"/>
      <c r="BM74" s="79">
        <v>-2050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76"/>
      <c r="B75" s="76"/>
      <c r="C75" s="187" t="s">
        <v>126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125</v>
      </c>
    </row>
    <row r="76" spans="1:80" s="30" customFormat="1" ht="25.5" customHeight="1" x14ac:dyDescent="0.2">
      <c r="A76" s="76"/>
      <c r="B76" s="76"/>
      <c r="C76" s="187" t="s">
        <v>127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79">
        <v>30</v>
      </c>
      <c r="Z76" s="79"/>
      <c r="AA76" s="79"/>
      <c r="AB76" s="79"/>
      <c r="AC76" s="79"/>
      <c r="AD76" s="79">
        <v>0</v>
      </c>
      <c r="AE76" s="79"/>
      <c r="AF76" s="79"/>
      <c r="AG76" s="79"/>
      <c r="AH76" s="79"/>
      <c r="AI76" s="79">
        <v>30</v>
      </c>
      <c r="AJ76" s="79"/>
      <c r="AK76" s="79"/>
      <c r="AL76" s="79"/>
      <c r="AM76" s="79"/>
      <c r="AN76" s="79">
        <v>30</v>
      </c>
      <c r="AO76" s="79"/>
      <c r="AP76" s="79"/>
      <c r="AQ76" s="79"/>
      <c r="AR76" s="79"/>
      <c r="AS76" s="79">
        <v>0</v>
      </c>
      <c r="AT76" s="79"/>
      <c r="AU76" s="79"/>
      <c r="AV76" s="79"/>
      <c r="AW76" s="79"/>
      <c r="AX76" s="79">
        <v>30</v>
      </c>
      <c r="AY76" s="79"/>
      <c r="AZ76" s="79"/>
      <c r="BA76" s="79"/>
      <c r="BB76" s="79"/>
      <c r="BC76" s="79">
        <f>AN76-Y76</f>
        <v>0</v>
      </c>
      <c r="BD76" s="79"/>
      <c r="BE76" s="79"/>
      <c r="BF76" s="79"/>
      <c r="BG76" s="79"/>
      <c r="BH76" s="79">
        <f>AS76-AD76</f>
        <v>0</v>
      </c>
      <c r="BI76" s="79"/>
      <c r="BJ76" s="79"/>
      <c r="BK76" s="79"/>
      <c r="BL76" s="79"/>
      <c r="BM76" s="79">
        <v>0</v>
      </c>
      <c r="BN76" s="79"/>
      <c r="BO76" s="79"/>
      <c r="BP76" s="79"/>
      <c r="BQ76" s="79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76"/>
      <c r="B77" s="76"/>
      <c r="C77" s="187" t="s">
        <v>110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128</v>
      </c>
    </row>
    <row r="78" spans="1:80" s="30" customFormat="1" ht="25.5" customHeight="1" x14ac:dyDescent="0.2">
      <c r="A78" s="76"/>
      <c r="B78" s="76"/>
      <c r="C78" s="187" t="s">
        <v>129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79">
        <v>5</v>
      </c>
      <c r="Z78" s="79"/>
      <c r="AA78" s="79"/>
      <c r="AB78" s="79"/>
      <c r="AC78" s="79"/>
      <c r="AD78" s="79">
        <v>0</v>
      </c>
      <c r="AE78" s="79"/>
      <c r="AF78" s="79"/>
      <c r="AG78" s="79"/>
      <c r="AH78" s="79"/>
      <c r="AI78" s="79">
        <v>5</v>
      </c>
      <c r="AJ78" s="79"/>
      <c r="AK78" s="79"/>
      <c r="AL78" s="79"/>
      <c r="AM78" s="79"/>
      <c r="AN78" s="79">
        <v>5</v>
      </c>
      <c r="AO78" s="79"/>
      <c r="AP78" s="79"/>
      <c r="AQ78" s="79"/>
      <c r="AR78" s="79"/>
      <c r="AS78" s="79">
        <v>0</v>
      </c>
      <c r="AT78" s="79"/>
      <c r="AU78" s="79"/>
      <c r="AV78" s="79"/>
      <c r="AW78" s="79"/>
      <c r="AX78" s="79">
        <v>5</v>
      </c>
      <c r="AY78" s="79"/>
      <c r="AZ78" s="79"/>
      <c r="BA78" s="79"/>
      <c r="BB78" s="79"/>
      <c r="BC78" s="79">
        <f>AN78-Y78</f>
        <v>0</v>
      </c>
      <c r="BD78" s="79"/>
      <c r="BE78" s="79"/>
      <c r="BF78" s="79"/>
      <c r="BG78" s="79"/>
      <c r="BH78" s="79">
        <f>AS78-AD78</f>
        <v>0</v>
      </c>
      <c r="BI78" s="79"/>
      <c r="BJ78" s="79"/>
      <c r="BK78" s="79"/>
      <c r="BL78" s="79"/>
      <c r="BM78" s="79">
        <v>0</v>
      </c>
      <c r="BN78" s="79"/>
      <c r="BO78" s="79"/>
      <c r="BP78" s="79"/>
      <c r="BQ78" s="79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76"/>
      <c r="B79" s="76"/>
      <c r="C79" s="187" t="s">
        <v>110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130</v>
      </c>
    </row>
    <row r="80" spans="1:80" s="30" customFormat="1" ht="25.5" customHeight="1" x14ac:dyDescent="0.2">
      <c r="A80" s="76"/>
      <c r="B80" s="76"/>
      <c r="C80" s="187" t="s">
        <v>131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79">
        <v>0</v>
      </c>
      <c r="Z80" s="79"/>
      <c r="AA80" s="79"/>
      <c r="AB80" s="79"/>
      <c r="AC80" s="79"/>
      <c r="AD80" s="79">
        <v>93</v>
      </c>
      <c r="AE80" s="79"/>
      <c r="AF80" s="79"/>
      <c r="AG80" s="79"/>
      <c r="AH80" s="79"/>
      <c r="AI80" s="79">
        <v>93</v>
      </c>
      <c r="AJ80" s="79"/>
      <c r="AK80" s="79"/>
      <c r="AL80" s="79"/>
      <c r="AM80" s="79"/>
      <c r="AN80" s="79">
        <v>0</v>
      </c>
      <c r="AO80" s="79"/>
      <c r="AP80" s="79"/>
      <c r="AQ80" s="79"/>
      <c r="AR80" s="79"/>
      <c r="AS80" s="79">
        <v>93</v>
      </c>
      <c r="AT80" s="79"/>
      <c r="AU80" s="79"/>
      <c r="AV80" s="79"/>
      <c r="AW80" s="79"/>
      <c r="AX80" s="79">
        <v>93</v>
      </c>
      <c r="AY80" s="79"/>
      <c r="AZ80" s="79"/>
      <c r="BA80" s="79"/>
      <c r="BB80" s="79"/>
      <c r="BC80" s="79">
        <f>AN80-Y80</f>
        <v>0</v>
      </c>
      <c r="BD80" s="79"/>
      <c r="BE80" s="79"/>
      <c r="BF80" s="79"/>
      <c r="BG80" s="79"/>
      <c r="BH80" s="79">
        <f>AS80-AD80</f>
        <v>0</v>
      </c>
      <c r="BI80" s="79"/>
      <c r="BJ80" s="79"/>
      <c r="BK80" s="79"/>
      <c r="BL80" s="79"/>
      <c r="BM80" s="79">
        <v>0</v>
      </c>
      <c r="BN80" s="79"/>
      <c r="BO80" s="79"/>
      <c r="BP80" s="79"/>
      <c r="BQ80" s="79"/>
      <c r="BR80" s="6"/>
      <c r="BS80" s="6"/>
      <c r="BT80" s="6"/>
      <c r="BU80" s="6"/>
      <c r="BV80" s="6"/>
      <c r="BW80" s="6"/>
      <c r="BX80" s="6"/>
      <c r="BY80" s="6"/>
      <c r="BZ80" s="7"/>
    </row>
    <row r="81" spans="1:107" s="30" customFormat="1" ht="12.75" customHeight="1" x14ac:dyDescent="0.2">
      <c r="A81" s="76"/>
      <c r="B81" s="76"/>
      <c r="C81" s="187" t="s">
        <v>110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132</v>
      </c>
    </row>
    <row r="82" spans="1:107" s="192" customFormat="1" x14ac:dyDescent="0.2">
      <c r="A82" s="84"/>
      <c r="B82" s="84"/>
      <c r="C82" s="184" t="s">
        <v>133</v>
      </c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1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182"/>
      <c r="BS82" s="182"/>
      <c r="BT82" s="182"/>
      <c r="BU82" s="182"/>
      <c r="BV82" s="182"/>
      <c r="BW82" s="182"/>
      <c r="BX82" s="182"/>
      <c r="BY82" s="182"/>
      <c r="BZ82" s="183"/>
    </row>
    <row r="83" spans="1:107" s="30" customFormat="1" ht="12.75" customHeight="1" x14ac:dyDescent="0.2">
      <c r="A83" s="76"/>
      <c r="B83" s="76"/>
      <c r="C83" s="187" t="s">
        <v>134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79">
        <v>210</v>
      </c>
      <c r="Z83" s="79"/>
      <c r="AA83" s="79"/>
      <c r="AB83" s="79"/>
      <c r="AC83" s="79"/>
      <c r="AD83" s="79">
        <v>0</v>
      </c>
      <c r="AE83" s="79"/>
      <c r="AF83" s="79"/>
      <c r="AG83" s="79"/>
      <c r="AH83" s="79"/>
      <c r="AI83" s="79">
        <v>210</v>
      </c>
      <c r="AJ83" s="79"/>
      <c r="AK83" s="79"/>
      <c r="AL83" s="79"/>
      <c r="AM83" s="79"/>
      <c r="AN83" s="79">
        <v>2000</v>
      </c>
      <c r="AO83" s="79"/>
      <c r="AP83" s="79"/>
      <c r="AQ83" s="79"/>
      <c r="AR83" s="79"/>
      <c r="AS83" s="79">
        <v>0</v>
      </c>
      <c r="AT83" s="79"/>
      <c r="AU83" s="79"/>
      <c r="AV83" s="79"/>
      <c r="AW83" s="79"/>
      <c r="AX83" s="79">
        <v>2000</v>
      </c>
      <c r="AY83" s="79"/>
      <c r="AZ83" s="79"/>
      <c r="BA83" s="79"/>
      <c r="BB83" s="79"/>
      <c r="BC83" s="79">
        <f>AN83-Y83</f>
        <v>1790</v>
      </c>
      <c r="BD83" s="79"/>
      <c r="BE83" s="79"/>
      <c r="BF83" s="79"/>
      <c r="BG83" s="79"/>
      <c r="BH83" s="79">
        <f>AS83-AD83</f>
        <v>0</v>
      </c>
      <c r="BI83" s="79"/>
      <c r="BJ83" s="79"/>
      <c r="BK83" s="79"/>
      <c r="BL83" s="79"/>
      <c r="BM83" s="79">
        <v>1790</v>
      </c>
      <c r="BN83" s="79"/>
      <c r="BO83" s="79"/>
      <c r="BP83" s="79"/>
      <c r="BQ83" s="79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12.75" customHeight="1" x14ac:dyDescent="0.2">
      <c r="A84" s="76"/>
      <c r="B84" s="76"/>
      <c r="C84" s="187" t="s">
        <v>136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135</v>
      </c>
    </row>
    <row r="85" spans="1:107" s="30" customFormat="1" ht="25.5" customHeight="1" x14ac:dyDescent="0.2">
      <c r="A85" s="76"/>
      <c r="B85" s="76"/>
      <c r="C85" s="187" t="s">
        <v>137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79">
        <v>0</v>
      </c>
      <c r="Z85" s="79"/>
      <c r="AA85" s="79"/>
      <c r="AB85" s="79"/>
      <c r="AC85" s="79"/>
      <c r="AD85" s="79">
        <v>10827.1</v>
      </c>
      <c r="AE85" s="79"/>
      <c r="AF85" s="79"/>
      <c r="AG85" s="79"/>
      <c r="AH85" s="79"/>
      <c r="AI85" s="79">
        <v>10827.1</v>
      </c>
      <c r="AJ85" s="79"/>
      <c r="AK85" s="79"/>
      <c r="AL85" s="79"/>
      <c r="AM85" s="79"/>
      <c r="AN85" s="79">
        <v>0</v>
      </c>
      <c r="AO85" s="79"/>
      <c r="AP85" s="79"/>
      <c r="AQ85" s="79"/>
      <c r="AR85" s="79"/>
      <c r="AS85" s="79">
        <v>10827.1</v>
      </c>
      <c r="AT85" s="79"/>
      <c r="AU85" s="79"/>
      <c r="AV85" s="79"/>
      <c r="AW85" s="79"/>
      <c r="AX85" s="79">
        <v>10827.1</v>
      </c>
      <c r="AY85" s="79"/>
      <c r="AZ85" s="79"/>
      <c r="BA85" s="79"/>
      <c r="BB85" s="79"/>
      <c r="BC85" s="79">
        <f>AN85-Y85</f>
        <v>0</v>
      </c>
      <c r="BD85" s="79"/>
      <c r="BE85" s="79"/>
      <c r="BF85" s="79"/>
      <c r="BG85" s="79"/>
      <c r="BH85" s="79">
        <f>AS85-AD85</f>
        <v>0</v>
      </c>
      <c r="BI85" s="79"/>
      <c r="BJ85" s="79"/>
      <c r="BK85" s="79"/>
      <c r="BL85" s="79"/>
      <c r="BM85" s="79">
        <v>0</v>
      </c>
      <c r="BN85" s="79"/>
      <c r="BO85" s="79"/>
      <c r="BP85" s="79"/>
      <c r="BQ85" s="79"/>
      <c r="BR85" s="6"/>
      <c r="BS85" s="6"/>
      <c r="BT85" s="6"/>
      <c r="BU85" s="6"/>
      <c r="BV85" s="6"/>
      <c r="BW85" s="6"/>
      <c r="BX85" s="6"/>
      <c r="BY85" s="6"/>
      <c r="BZ85" s="7"/>
    </row>
    <row r="86" spans="1:107" s="30" customFormat="1" ht="12.75" customHeight="1" x14ac:dyDescent="0.2">
      <c r="A86" s="76"/>
      <c r="B86" s="76"/>
      <c r="C86" s="187" t="s">
        <v>110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138</v>
      </c>
    </row>
    <row r="87" spans="1:107" s="192" customFormat="1" x14ac:dyDescent="0.2">
      <c r="A87" s="84"/>
      <c r="B87" s="84"/>
      <c r="C87" s="184" t="s">
        <v>139</v>
      </c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1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182"/>
      <c r="BS87" s="182"/>
      <c r="BT87" s="182"/>
      <c r="BU87" s="182"/>
      <c r="BV87" s="182"/>
      <c r="BW87" s="182"/>
      <c r="BX87" s="182"/>
      <c r="BY87" s="182"/>
      <c r="BZ87" s="183"/>
    </row>
    <row r="88" spans="1:107" s="30" customFormat="1" ht="25.5" customHeight="1" x14ac:dyDescent="0.2">
      <c r="A88" s="76"/>
      <c r="B88" s="76"/>
      <c r="C88" s="187" t="s">
        <v>140</v>
      </c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9"/>
      <c r="Y88" s="79">
        <v>100</v>
      </c>
      <c r="Z88" s="79"/>
      <c r="AA88" s="79"/>
      <c r="AB88" s="79"/>
      <c r="AC88" s="79"/>
      <c r="AD88" s="79">
        <v>0</v>
      </c>
      <c r="AE88" s="79"/>
      <c r="AF88" s="79"/>
      <c r="AG88" s="79"/>
      <c r="AH88" s="79"/>
      <c r="AI88" s="79">
        <v>100</v>
      </c>
      <c r="AJ88" s="79"/>
      <c r="AK88" s="79"/>
      <c r="AL88" s="79"/>
      <c r="AM88" s="79"/>
      <c r="AN88" s="79">
        <v>17</v>
      </c>
      <c r="AO88" s="79"/>
      <c r="AP88" s="79"/>
      <c r="AQ88" s="79"/>
      <c r="AR88" s="79"/>
      <c r="AS88" s="79">
        <v>0</v>
      </c>
      <c r="AT88" s="79"/>
      <c r="AU88" s="79"/>
      <c r="AV88" s="79"/>
      <c r="AW88" s="79"/>
      <c r="AX88" s="79">
        <v>17</v>
      </c>
      <c r="AY88" s="79"/>
      <c r="AZ88" s="79"/>
      <c r="BA88" s="79"/>
      <c r="BB88" s="79"/>
      <c r="BC88" s="79">
        <f>AN88-Y88</f>
        <v>-83</v>
      </c>
      <c r="BD88" s="79"/>
      <c r="BE88" s="79"/>
      <c r="BF88" s="79"/>
      <c r="BG88" s="79"/>
      <c r="BH88" s="79">
        <f>AS88-AD88</f>
        <v>0</v>
      </c>
      <c r="BI88" s="79"/>
      <c r="BJ88" s="79"/>
      <c r="BK88" s="79"/>
      <c r="BL88" s="79"/>
      <c r="BM88" s="79">
        <v>-83</v>
      </c>
      <c r="BN88" s="79"/>
      <c r="BO88" s="79"/>
      <c r="BP88" s="79"/>
      <c r="BQ88" s="79"/>
      <c r="BR88" s="6"/>
      <c r="BS88" s="6"/>
      <c r="BT88" s="6"/>
      <c r="BU88" s="6"/>
      <c r="BV88" s="6"/>
      <c r="BW88" s="6"/>
      <c r="BX88" s="6"/>
      <c r="BY88" s="6"/>
      <c r="BZ88" s="7"/>
    </row>
    <row r="89" spans="1:107" s="30" customFormat="1" ht="12.75" customHeight="1" x14ac:dyDescent="0.2">
      <c r="A89" s="76"/>
      <c r="B89" s="76"/>
      <c r="C89" s="187" t="s">
        <v>142</v>
      </c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  <c r="BL89" s="193"/>
      <c r="BM89" s="193"/>
      <c r="BN89" s="193"/>
      <c r="BO89" s="193"/>
      <c r="BP89" s="193"/>
      <c r="BQ89" s="19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141</v>
      </c>
    </row>
    <row r="90" spans="1:107" ht="12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</row>
    <row r="91" spans="1:107" ht="15.75" customHeight="1" x14ac:dyDescent="0.2">
      <c r="A91" s="52" t="s">
        <v>105</v>
      </c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</row>
    <row r="92" spans="1:107" ht="15.75" customHeight="1" x14ac:dyDescent="0.2">
      <c r="A92" s="215"/>
      <c r="B92" s="185"/>
      <c r="C92" s="185"/>
      <c r="D92" s="185"/>
      <c r="E92" s="185"/>
      <c r="F92" s="185"/>
      <c r="G92" s="185"/>
      <c r="H92" s="185"/>
      <c r="I92" s="185"/>
      <c r="J92" s="185"/>
      <c r="K92" s="185"/>
      <c r="L92" s="185"/>
      <c r="M92" s="185"/>
      <c r="N92" s="185"/>
      <c r="O92" s="185"/>
      <c r="P92" s="185"/>
      <c r="Q92" s="185"/>
      <c r="R92" s="185"/>
      <c r="S92" s="185"/>
      <c r="T92" s="185"/>
      <c r="U92" s="185"/>
      <c r="V92" s="185"/>
      <c r="W92" s="185"/>
      <c r="X92" s="185"/>
      <c r="Y92" s="185"/>
      <c r="Z92" s="185"/>
      <c r="AA92" s="185"/>
      <c r="AB92" s="185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6"/>
      <c r="BO92" s="6"/>
      <c r="BP92" s="6"/>
      <c r="BQ92" s="6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</row>
    <row r="93" spans="1:107" ht="12" customHeight="1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</row>
    <row r="94" spans="1:107" ht="15.75" customHeight="1" x14ac:dyDescent="0.2">
      <c r="A94" s="52" t="s">
        <v>57</v>
      </c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</row>
    <row r="95" spans="1:107" ht="15" customHeight="1" x14ac:dyDescent="0.2">
      <c r="A95" s="51" t="s">
        <v>169</v>
      </c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</row>
    <row r="96" spans="1:107" ht="48" customHeight="1" x14ac:dyDescent="0.2">
      <c r="A96" s="39" t="s">
        <v>3</v>
      </c>
      <c r="B96" s="39"/>
      <c r="C96" s="39" t="s">
        <v>4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 t="s">
        <v>58</v>
      </c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 t="s">
        <v>59</v>
      </c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 t="s">
        <v>60</v>
      </c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</row>
    <row r="97" spans="1:80" ht="29.1" customHeight="1" x14ac:dyDescent="0.2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 t="s">
        <v>2</v>
      </c>
      <c r="AB97" s="39"/>
      <c r="AC97" s="39"/>
      <c r="AD97" s="39"/>
      <c r="AE97" s="39"/>
      <c r="AF97" s="39" t="s">
        <v>1</v>
      </c>
      <c r="AG97" s="39"/>
      <c r="AH97" s="39"/>
      <c r="AI97" s="39"/>
      <c r="AJ97" s="39"/>
      <c r="AK97" s="39" t="s">
        <v>17</v>
      </c>
      <c r="AL97" s="39"/>
      <c r="AM97" s="39"/>
      <c r="AN97" s="39"/>
      <c r="AO97" s="39"/>
      <c r="AP97" s="39" t="s">
        <v>2</v>
      </c>
      <c r="AQ97" s="39"/>
      <c r="AR97" s="39"/>
      <c r="AS97" s="39"/>
      <c r="AT97" s="39"/>
      <c r="AU97" s="39" t="s">
        <v>1</v>
      </c>
      <c r="AV97" s="39"/>
      <c r="AW97" s="39"/>
      <c r="AX97" s="39"/>
      <c r="AY97" s="39"/>
      <c r="AZ97" s="39" t="s">
        <v>17</v>
      </c>
      <c r="BA97" s="39"/>
      <c r="BB97" s="39"/>
      <c r="BC97" s="39"/>
      <c r="BD97" s="39" t="s">
        <v>2</v>
      </c>
      <c r="BE97" s="39"/>
      <c r="BF97" s="39"/>
      <c r="BG97" s="39"/>
      <c r="BH97" s="39"/>
      <c r="BI97" s="39" t="s">
        <v>1</v>
      </c>
      <c r="BJ97" s="39"/>
      <c r="BK97" s="39"/>
      <c r="BL97" s="39"/>
      <c r="BM97" s="39"/>
      <c r="BN97" s="39" t="s">
        <v>18</v>
      </c>
      <c r="BO97" s="39"/>
      <c r="BP97" s="39"/>
      <c r="BQ97" s="39"/>
    </row>
    <row r="98" spans="1:80" ht="15.95" customHeight="1" x14ac:dyDescent="0.2">
      <c r="A98" s="66">
        <v>1</v>
      </c>
      <c r="B98" s="66"/>
      <c r="C98" s="66">
        <v>2</v>
      </c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3">
        <v>3</v>
      </c>
      <c r="AB98" s="64"/>
      <c r="AC98" s="64"/>
      <c r="AD98" s="64"/>
      <c r="AE98" s="65"/>
      <c r="AF98" s="63">
        <v>4</v>
      </c>
      <c r="AG98" s="64"/>
      <c r="AH98" s="64"/>
      <c r="AI98" s="64"/>
      <c r="AJ98" s="65"/>
      <c r="AK98" s="63">
        <v>5</v>
      </c>
      <c r="AL98" s="64"/>
      <c r="AM98" s="64"/>
      <c r="AN98" s="64"/>
      <c r="AO98" s="65"/>
      <c r="AP98" s="63">
        <v>6</v>
      </c>
      <c r="AQ98" s="64"/>
      <c r="AR98" s="64"/>
      <c r="AS98" s="64"/>
      <c r="AT98" s="65"/>
      <c r="AU98" s="63">
        <v>7</v>
      </c>
      <c r="AV98" s="64"/>
      <c r="AW98" s="64"/>
      <c r="AX98" s="64"/>
      <c r="AY98" s="65"/>
      <c r="AZ98" s="63">
        <v>8</v>
      </c>
      <c r="BA98" s="64"/>
      <c r="BB98" s="64"/>
      <c r="BC98" s="65"/>
      <c r="BD98" s="63">
        <v>9</v>
      </c>
      <c r="BE98" s="64"/>
      <c r="BF98" s="64"/>
      <c r="BG98" s="64"/>
      <c r="BH98" s="65"/>
      <c r="BI98" s="66">
        <v>10</v>
      </c>
      <c r="BJ98" s="66"/>
      <c r="BK98" s="66"/>
      <c r="BL98" s="66"/>
      <c r="BM98" s="66"/>
      <c r="BN98" s="66">
        <v>11</v>
      </c>
      <c r="BO98" s="66"/>
      <c r="BP98" s="66"/>
      <c r="BQ98" s="66"/>
    </row>
    <row r="99" spans="1:80" ht="15.75" hidden="1" customHeight="1" x14ac:dyDescent="0.2">
      <c r="A99" s="76" t="s">
        <v>11</v>
      </c>
      <c r="B99" s="76"/>
      <c r="C99" s="77" t="s">
        <v>12</v>
      </c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8"/>
      <c r="AA99" s="46" t="s">
        <v>33</v>
      </c>
      <c r="AB99" s="46"/>
      <c r="AC99" s="46"/>
      <c r="AD99" s="46"/>
      <c r="AE99" s="46"/>
      <c r="AF99" s="46" t="s">
        <v>91</v>
      </c>
      <c r="AG99" s="46"/>
      <c r="AH99" s="46"/>
      <c r="AI99" s="46"/>
      <c r="AJ99" s="46"/>
      <c r="AK99" s="45" t="s">
        <v>13</v>
      </c>
      <c r="AL99" s="45"/>
      <c r="AM99" s="45"/>
      <c r="AN99" s="45"/>
      <c r="AO99" s="45"/>
      <c r="AP99" s="46" t="s">
        <v>34</v>
      </c>
      <c r="AQ99" s="46"/>
      <c r="AR99" s="46"/>
      <c r="AS99" s="46"/>
      <c r="AT99" s="46"/>
      <c r="AU99" s="46" t="s">
        <v>19</v>
      </c>
      <c r="AV99" s="46"/>
      <c r="AW99" s="46"/>
      <c r="AX99" s="46"/>
      <c r="AY99" s="46"/>
      <c r="AZ99" s="45" t="s">
        <v>13</v>
      </c>
      <c r="BA99" s="45"/>
      <c r="BB99" s="45"/>
      <c r="BC99" s="45"/>
      <c r="BD99" s="79" t="s">
        <v>104</v>
      </c>
      <c r="BE99" s="79"/>
      <c r="BF99" s="79"/>
      <c r="BG99" s="79"/>
      <c r="BH99" s="79"/>
      <c r="BI99" s="79" t="s">
        <v>104</v>
      </c>
      <c r="BJ99" s="79"/>
      <c r="BK99" s="79"/>
      <c r="BL99" s="79"/>
      <c r="BM99" s="79"/>
      <c r="BN99" s="47" t="s">
        <v>104</v>
      </c>
      <c r="BO99" s="47"/>
      <c r="BP99" s="47"/>
      <c r="BQ99" s="47"/>
      <c r="CA99" s="1" t="s">
        <v>95</v>
      </c>
    </row>
    <row r="100" spans="1:80" s="171" customFormat="1" ht="12.75" customHeight="1" x14ac:dyDescent="0.2">
      <c r="A100" s="133">
        <v>1</v>
      </c>
      <c r="B100" s="133"/>
      <c r="C100" s="168" t="s">
        <v>107</v>
      </c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70"/>
      <c r="AA100" s="44">
        <v>800</v>
      </c>
      <c r="AB100" s="44"/>
      <c r="AC100" s="44"/>
      <c r="AD100" s="44"/>
      <c r="AE100" s="44"/>
      <c r="AF100" s="44">
        <v>0</v>
      </c>
      <c r="AG100" s="44"/>
      <c r="AH100" s="44"/>
      <c r="AI100" s="44"/>
      <c r="AJ100" s="44"/>
      <c r="AK100" s="44">
        <f>AA100+AF100</f>
        <v>800</v>
      </c>
      <c r="AL100" s="44"/>
      <c r="AM100" s="44"/>
      <c r="AN100" s="44"/>
      <c r="AO100" s="44"/>
      <c r="AP100" s="44">
        <v>2000</v>
      </c>
      <c r="AQ100" s="44"/>
      <c r="AR100" s="44"/>
      <c r="AS100" s="44"/>
      <c r="AT100" s="44"/>
      <c r="AU100" s="44">
        <v>1006919.84</v>
      </c>
      <c r="AV100" s="44"/>
      <c r="AW100" s="44"/>
      <c r="AX100" s="44"/>
      <c r="AY100" s="44"/>
      <c r="AZ100" s="44">
        <f>AP100+AU100</f>
        <v>1008919.84</v>
      </c>
      <c r="BA100" s="44"/>
      <c r="BB100" s="44"/>
      <c r="BC100" s="44"/>
      <c r="BD100" s="44">
        <f>IF(AA100=0,0,AP100/AA100*100-100)</f>
        <v>150</v>
      </c>
      <c r="BE100" s="44"/>
      <c r="BF100" s="44"/>
      <c r="BG100" s="44"/>
      <c r="BH100" s="44"/>
      <c r="BI100" s="44">
        <f>IF(AF100=0,0,AU100/AF100*100-100)</f>
        <v>0</v>
      </c>
      <c r="BJ100" s="44"/>
      <c r="BK100" s="44"/>
      <c r="BL100" s="44"/>
      <c r="BM100" s="44"/>
      <c r="BN100" s="44">
        <f>IF(AK100=0,0,AZ100/AK100*100-100)</f>
        <v>126014.98</v>
      </c>
      <c r="BO100" s="44"/>
      <c r="BP100" s="44"/>
      <c r="BQ100" s="44"/>
      <c r="CA100" s="171" t="s">
        <v>96</v>
      </c>
    </row>
    <row r="101" spans="1:80" ht="25.5" customHeight="1" x14ac:dyDescent="0.2">
      <c r="A101" s="172" t="s">
        <v>42</v>
      </c>
      <c r="B101" s="43"/>
      <c r="C101" s="167" t="s">
        <v>108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4"/>
      <c r="AA101" s="38">
        <v>0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f>AA101+AF101</f>
        <v>0</v>
      </c>
      <c r="AL101" s="38"/>
      <c r="AM101" s="38"/>
      <c r="AN101" s="38"/>
      <c r="AO101" s="38"/>
      <c r="AP101" s="38">
        <v>0</v>
      </c>
      <c r="AQ101" s="38"/>
      <c r="AR101" s="38"/>
      <c r="AS101" s="38"/>
      <c r="AT101" s="38"/>
      <c r="AU101" s="38">
        <v>1006919.84</v>
      </c>
      <c r="AV101" s="38"/>
      <c r="AW101" s="38"/>
      <c r="AX101" s="38"/>
      <c r="AY101" s="38"/>
      <c r="AZ101" s="38">
        <f>AP101+AU101</f>
        <v>1006919.84</v>
      </c>
      <c r="BA101" s="38"/>
      <c r="BB101" s="38"/>
      <c r="BC101" s="38"/>
      <c r="BD101" s="38">
        <f>IF(AA101=0,0,AP101/AA101*100-100)</f>
        <v>0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0</v>
      </c>
      <c r="BO101" s="38"/>
      <c r="BP101" s="38"/>
      <c r="BQ101" s="38"/>
    </row>
    <row r="102" spans="1:80" ht="12.75" customHeight="1" x14ac:dyDescent="0.2">
      <c r="A102" s="172"/>
      <c r="B102" s="43"/>
      <c r="C102" s="176" t="s">
        <v>144</v>
      </c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8"/>
      <c r="CB102" s="1" t="s">
        <v>143</v>
      </c>
    </row>
    <row r="103" spans="1:80" ht="25.5" customHeight="1" x14ac:dyDescent="0.2">
      <c r="A103" s="172" t="s">
        <v>101</v>
      </c>
      <c r="B103" s="43"/>
      <c r="C103" s="175" t="s">
        <v>111</v>
      </c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4"/>
      <c r="AA103" s="38">
        <v>800</v>
      </c>
      <c r="AB103" s="38"/>
      <c r="AC103" s="38"/>
      <c r="AD103" s="38"/>
      <c r="AE103" s="38"/>
      <c r="AF103" s="38">
        <v>0</v>
      </c>
      <c r="AG103" s="38"/>
      <c r="AH103" s="38"/>
      <c r="AI103" s="38"/>
      <c r="AJ103" s="38"/>
      <c r="AK103" s="38">
        <f>AA103+AF103</f>
        <v>800</v>
      </c>
      <c r="AL103" s="38"/>
      <c r="AM103" s="38"/>
      <c r="AN103" s="38"/>
      <c r="AO103" s="38"/>
      <c r="AP103" s="38">
        <v>2000</v>
      </c>
      <c r="AQ103" s="38"/>
      <c r="AR103" s="38"/>
      <c r="AS103" s="38"/>
      <c r="AT103" s="38"/>
      <c r="AU103" s="38">
        <v>0</v>
      </c>
      <c r="AV103" s="38"/>
      <c r="AW103" s="38"/>
      <c r="AX103" s="38"/>
      <c r="AY103" s="38"/>
      <c r="AZ103" s="38">
        <f>AP103+AU103</f>
        <v>2000</v>
      </c>
      <c r="BA103" s="38"/>
      <c r="BB103" s="38"/>
      <c r="BC103" s="38"/>
      <c r="BD103" s="38">
        <f>IF(AA103=0,0,AP103/AA103*100-100)</f>
        <v>150</v>
      </c>
      <c r="BE103" s="38"/>
      <c r="BF103" s="38"/>
      <c r="BG103" s="38"/>
      <c r="BH103" s="38"/>
      <c r="BI103" s="38">
        <f>IF(AF103=0,0,AU103/AF103*100-100)</f>
        <v>0</v>
      </c>
      <c r="BJ103" s="38"/>
      <c r="BK103" s="38"/>
      <c r="BL103" s="38"/>
      <c r="BM103" s="38"/>
      <c r="BN103" s="38">
        <f>IF(AK103=0,0,AZ103/AK103*100-100)</f>
        <v>150</v>
      </c>
      <c r="BO103" s="38"/>
      <c r="BP103" s="38"/>
      <c r="BQ103" s="38"/>
    </row>
    <row r="104" spans="1:80" ht="25.5" customHeight="1" x14ac:dyDescent="0.2">
      <c r="A104" s="172"/>
      <c r="B104" s="43"/>
      <c r="C104" s="176" t="s">
        <v>146</v>
      </c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  <c r="AA104" s="177"/>
      <c r="AB104" s="177"/>
      <c r="AC104" s="177"/>
      <c r="AD104" s="177"/>
      <c r="AE104" s="177"/>
      <c r="AF104" s="177"/>
      <c r="AG104" s="177"/>
      <c r="AH104" s="177"/>
      <c r="AI104" s="177"/>
      <c r="AJ104" s="177"/>
      <c r="AK104" s="177"/>
      <c r="AL104" s="177"/>
      <c r="AM104" s="177"/>
      <c r="AN104" s="177"/>
      <c r="AO104" s="177"/>
      <c r="AP104" s="177"/>
      <c r="AQ104" s="177"/>
      <c r="AR104" s="177"/>
      <c r="AS104" s="177"/>
      <c r="AT104" s="177"/>
      <c r="AU104" s="177"/>
      <c r="AV104" s="177"/>
      <c r="AW104" s="177"/>
      <c r="AX104" s="177"/>
      <c r="AY104" s="177"/>
      <c r="AZ104" s="177"/>
      <c r="BA104" s="177"/>
      <c r="BB104" s="177"/>
      <c r="BC104" s="177"/>
      <c r="BD104" s="177"/>
      <c r="BE104" s="177"/>
      <c r="BF104" s="177"/>
      <c r="BG104" s="177"/>
      <c r="BH104" s="177"/>
      <c r="BI104" s="177"/>
      <c r="BJ104" s="177"/>
      <c r="BK104" s="177"/>
      <c r="BL104" s="177"/>
      <c r="BM104" s="177"/>
      <c r="BN104" s="177"/>
      <c r="BO104" s="177"/>
      <c r="BP104" s="177"/>
      <c r="BQ104" s="178"/>
      <c r="CB104" s="1" t="s">
        <v>145</v>
      </c>
    </row>
    <row r="105" spans="1:80" ht="15.75" hidden="1" customHeight="1" x14ac:dyDescent="0.2">
      <c r="A105" s="76" t="s">
        <v>11</v>
      </c>
      <c r="B105" s="76"/>
      <c r="C105" s="77" t="s">
        <v>12</v>
      </c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8"/>
      <c r="AA105" s="46" t="s">
        <v>33</v>
      </c>
      <c r="AB105" s="46"/>
      <c r="AC105" s="46"/>
      <c r="AD105" s="46"/>
      <c r="AE105" s="46"/>
      <c r="AF105" s="46" t="s">
        <v>91</v>
      </c>
      <c r="AG105" s="46"/>
      <c r="AH105" s="46"/>
      <c r="AI105" s="46"/>
      <c r="AJ105" s="46"/>
      <c r="AK105" s="45" t="s">
        <v>13</v>
      </c>
      <c r="AL105" s="45"/>
      <c r="AM105" s="45"/>
      <c r="AN105" s="45"/>
      <c r="AO105" s="45"/>
      <c r="AP105" s="46" t="s">
        <v>34</v>
      </c>
      <c r="AQ105" s="46"/>
      <c r="AR105" s="46"/>
      <c r="AS105" s="46"/>
      <c r="AT105" s="46"/>
      <c r="AU105" s="46" t="s">
        <v>19</v>
      </c>
      <c r="AV105" s="46"/>
      <c r="AW105" s="46"/>
      <c r="AX105" s="46"/>
      <c r="AY105" s="46"/>
      <c r="AZ105" s="45" t="s">
        <v>13</v>
      </c>
      <c r="BA105" s="45"/>
      <c r="BB105" s="45"/>
      <c r="BC105" s="45"/>
      <c r="BD105" s="79" t="s">
        <v>104</v>
      </c>
      <c r="BE105" s="79"/>
      <c r="BF105" s="79"/>
      <c r="BG105" s="79"/>
      <c r="BH105" s="79"/>
      <c r="BI105" s="79" t="s">
        <v>104</v>
      </c>
      <c r="BJ105" s="79"/>
      <c r="BK105" s="79"/>
      <c r="BL105" s="79"/>
      <c r="BM105" s="79"/>
      <c r="BN105" s="47" t="s">
        <v>104</v>
      </c>
      <c r="BO105" s="47"/>
      <c r="BP105" s="47"/>
      <c r="BQ105" s="47"/>
      <c r="CA105" s="1" t="s">
        <v>97</v>
      </c>
    </row>
    <row r="106" spans="1:80" s="171" customFormat="1" ht="15" hidden="1" customHeight="1" x14ac:dyDescent="0.2">
      <c r="A106" s="84"/>
      <c r="B106" s="84"/>
      <c r="C106" s="195"/>
      <c r="D106" s="196"/>
      <c r="E106" s="196"/>
      <c r="F106" s="196"/>
      <c r="G106" s="196"/>
      <c r="H106" s="196"/>
      <c r="I106" s="196"/>
      <c r="J106" s="196"/>
      <c r="K106" s="196"/>
      <c r="L106" s="196"/>
      <c r="M106" s="196"/>
      <c r="N106" s="196"/>
      <c r="O106" s="196"/>
      <c r="P106" s="196"/>
      <c r="Q106" s="196"/>
      <c r="R106" s="196"/>
      <c r="S106" s="196"/>
      <c r="T106" s="196"/>
      <c r="U106" s="196"/>
      <c r="V106" s="196"/>
      <c r="W106" s="196"/>
      <c r="X106" s="196"/>
      <c r="Y106" s="196"/>
      <c r="Z106" s="197"/>
      <c r="AA106" s="198"/>
      <c r="AB106" s="198"/>
      <c r="AC106" s="198"/>
      <c r="AD106" s="198"/>
      <c r="AE106" s="198"/>
      <c r="AF106" s="198"/>
      <c r="AG106" s="198"/>
      <c r="AH106" s="198"/>
      <c r="AI106" s="198"/>
      <c r="AJ106" s="198"/>
      <c r="AK106" s="198"/>
      <c r="AL106" s="198"/>
      <c r="AM106" s="198"/>
      <c r="AN106" s="198"/>
      <c r="AO106" s="198"/>
      <c r="AP106" s="198"/>
      <c r="AQ106" s="198"/>
      <c r="AR106" s="198"/>
      <c r="AS106" s="198"/>
      <c r="AT106" s="198"/>
      <c r="AU106" s="198"/>
      <c r="AV106" s="198"/>
      <c r="AW106" s="198"/>
      <c r="AX106" s="198"/>
      <c r="AY106" s="198"/>
      <c r="AZ106" s="198"/>
      <c r="BA106" s="198"/>
      <c r="BB106" s="198"/>
      <c r="BC106" s="198"/>
      <c r="BD106" s="198"/>
      <c r="BE106" s="198"/>
      <c r="BF106" s="198"/>
      <c r="BG106" s="198"/>
      <c r="BH106" s="198"/>
      <c r="BI106" s="198"/>
      <c r="BJ106" s="198"/>
      <c r="BK106" s="198"/>
      <c r="BL106" s="198"/>
      <c r="BM106" s="198"/>
      <c r="BN106" s="198"/>
      <c r="BO106" s="198"/>
      <c r="BP106" s="198"/>
      <c r="BQ106" s="198"/>
      <c r="CA106" s="171" t="s">
        <v>98</v>
      </c>
    </row>
    <row r="107" spans="1:80" s="171" customFormat="1" ht="15" customHeight="1" x14ac:dyDescent="0.2">
      <c r="A107" s="84"/>
      <c r="B107" s="84"/>
      <c r="C107" s="195" t="s">
        <v>115</v>
      </c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7"/>
      <c r="AA107" s="198"/>
      <c r="AB107" s="198"/>
      <c r="AC107" s="198"/>
      <c r="AD107" s="198"/>
      <c r="AE107" s="198"/>
      <c r="AF107" s="198"/>
      <c r="AG107" s="198"/>
      <c r="AH107" s="198"/>
      <c r="AI107" s="198"/>
      <c r="AJ107" s="198"/>
      <c r="AK107" s="198"/>
      <c r="AL107" s="198"/>
      <c r="AM107" s="198"/>
      <c r="AN107" s="198"/>
      <c r="AO107" s="198"/>
      <c r="AP107" s="198"/>
      <c r="AQ107" s="198"/>
      <c r="AR107" s="198"/>
      <c r="AS107" s="198"/>
      <c r="AT107" s="198"/>
      <c r="AU107" s="198"/>
      <c r="AV107" s="198"/>
      <c r="AW107" s="198"/>
      <c r="AX107" s="198"/>
      <c r="AY107" s="198"/>
      <c r="AZ107" s="198"/>
      <c r="BA107" s="198"/>
      <c r="BB107" s="198"/>
      <c r="BC107" s="198"/>
      <c r="BD107" s="198"/>
      <c r="BE107" s="198"/>
      <c r="BF107" s="198"/>
      <c r="BG107" s="198"/>
      <c r="BH107" s="198"/>
      <c r="BI107" s="198"/>
      <c r="BJ107" s="198"/>
      <c r="BK107" s="198"/>
      <c r="BL107" s="198"/>
      <c r="BM107" s="198"/>
      <c r="BN107" s="198"/>
      <c r="BO107" s="198"/>
      <c r="BP107" s="198"/>
      <c r="BQ107" s="198"/>
    </row>
    <row r="108" spans="1:80" ht="15" customHeight="1" x14ac:dyDescent="0.2">
      <c r="A108" s="76"/>
      <c r="B108" s="76"/>
      <c r="C108" s="187" t="s">
        <v>116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199">
        <v>800</v>
      </c>
      <c r="AB108" s="199"/>
      <c r="AC108" s="199"/>
      <c r="AD108" s="199"/>
      <c r="AE108" s="199"/>
      <c r="AF108" s="199">
        <v>0</v>
      </c>
      <c r="AG108" s="199"/>
      <c r="AH108" s="199"/>
      <c r="AI108" s="199"/>
      <c r="AJ108" s="199"/>
      <c r="AK108" s="199">
        <v>800</v>
      </c>
      <c r="AL108" s="199"/>
      <c r="AM108" s="199"/>
      <c r="AN108" s="199"/>
      <c r="AO108" s="199"/>
      <c r="AP108" s="199">
        <v>2000</v>
      </c>
      <c r="AQ108" s="199"/>
      <c r="AR108" s="199"/>
      <c r="AS108" s="199"/>
      <c r="AT108" s="199"/>
      <c r="AU108" s="199">
        <v>0</v>
      </c>
      <c r="AV108" s="199"/>
      <c r="AW108" s="199"/>
      <c r="AX108" s="199"/>
      <c r="AY108" s="199"/>
      <c r="AZ108" s="199">
        <f>AP108+AU108</f>
        <v>2000</v>
      </c>
      <c r="BA108" s="199"/>
      <c r="BB108" s="199"/>
      <c r="BC108" s="199"/>
      <c r="BD108" s="199">
        <f>IF(AA108=0,0,AP108/AA108*100-100)</f>
        <v>150</v>
      </c>
      <c r="BE108" s="199"/>
      <c r="BF108" s="199"/>
      <c r="BG108" s="199"/>
      <c r="BH108" s="199"/>
      <c r="BI108" s="199">
        <f>IF(AF108=0,0,AU108/AF108*100-100)</f>
        <v>0</v>
      </c>
      <c r="BJ108" s="199"/>
      <c r="BK108" s="199"/>
      <c r="BL108" s="199"/>
      <c r="BM108" s="199"/>
      <c r="BN108" s="199">
        <f>IF(AK108=0,0,AZ108/AK108*100-100)</f>
        <v>150</v>
      </c>
      <c r="BO108" s="199"/>
      <c r="BP108" s="199"/>
      <c r="BQ108" s="199"/>
    </row>
    <row r="109" spans="1:80" ht="12.75" customHeight="1" x14ac:dyDescent="0.2">
      <c r="A109" s="76"/>
      <c r="B109" s="76"/>
      <c r="C109" s="187" t="s">
        <v>136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4"/>
      <c r="CB109" s="1" t="s">
        <v>147</v>
      </c>
    </row>
    <row r="110" spans="1:80" ht="15" customHeight="1" x14ac:dyDescent="0.2">
      <c r="A110" s="76"/>
      <c r="B110" s="76"/>
      <c r="C110" s="187" t="s">
        <v>118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199">
        <v>0</v>
      </c>
      <c r="AB110" s="199"/>
      <c r="AC110" s="199"/>
      <c r="AD110" s="199"/>
      <c r="AE110" s="199"/>
      <c r="AF110" s="199">
        <v>0</v>
      </c>
      <c r="AG110" s="199"/>
      <c r="AH110" s="199"/>
      <c r="AI110" s="199"/>
      <c r="AJ110" s="199"/>
      <c r="AK110" s="199">
        <v>0</v>
      </c>
      <c r="AL110" s="199"/>
      <c r="AM110" s="199"/>
      <c r="AN110" s="199"/>
      <c r="AO110" s="199"/>
      <c r="AP110" s="199">
        <v>0</v>
      </c>
      <c r="AQ110" s="199"/>
      <c r="AR110" s="199"/>
      <c r="AS110" s="199"/>
      <c r="AT110" s="199"/>
      <c r="AU110" s="199">
        <v>1006919.84</v>
      </c>
      <c r="AV110" s="199"/>
      <c r="AW110" s="199"/>
      <c r="AX110" s="199"/>
      <c r="AY110" s="199"/>
      <c r="AZ110" s="199">
        <f>AP110+AU110</f>
        <v>1006919.84</v>
      </c>
      <c r="BA110" s="199"/>
      <c r="BB110" s="199"/>
      <c r="BC110" s="199"/>
      <c r="BD110" s="199">
        <f>IF(AA110=0,0,AP110/AA110*100-100)</f>
        <v>0</v>
      </c>
      <c r="BE110" s="199"/>
      <c r="BF110" s="199"/>
      <c r="BG110" s="199"/>
      <c r="BH110" s="199"/>
      <c r="BI110" s="199">
        <f>IF(AF110=0,0,AU110/AF110*100-100)</f>
        <v>0</v>
      </c>
      <c r="BJ110" s="199"/>
      <c r="BK110" s="199"/>
      <c r="BL110" s="199"/>
      <c r="BM110" s="199"/>
      <c r="BN110" s="199">
        <f>IF(AK110=0,0,AZ110/AK110*100-100)</f>
        <v>0</v>
      </c>
      <c r="BO110" s="199"/>
      <c r="BP110" s="199"/>
      <c r="BQ110" s="199"/>
    </row>
    <row r="111" spans="1:80" ht="12.75" customHeight="1" x14ac:dyDescent="0.2">
      <c r="A111" s="76"/>
      <c r="B111" s="76"/>
      <c r="C111" s="187" t="s">
        <v>149</v>
      </c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4"/>
      <c r="CB111" s="1" t="s">
        <v>148</v>
      </c>
    </row>
    <row r="112" spans="1:80" s="171" customFormat="1" ht="15" customHeight="1" x14ac:dyDescent="0.2">
      <c r="A112" s="84"/>
      <c r="B112" s="84"/>
      <c r="C112" s="184" t="s">
        <v>120</v>
      </c>
      <c r="D112" s="190"/>
      <c r="E112" s="190"/>
      <c r="F112" s="190"/>
      <c r="G112" s="190"/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1"/>
      <c r="AA112" s="198"/>
      <c r="AB112" s="198"/>
      <c r="AC112" s="198"/>
      <c r="AD112" s="198"/>
      <c r="AE112" s="198"/>
      <c r="AF112" s="198"/>
      <c r="AG112" s="198"/>
      <c r="AH112" s="198"/>
      <c r="AI112" s="198"/>
      <c r="AJ112" s="198"/>
      <c r="AK112" s="198"/>
      <c r="AL112" s="198"/>
      <c r="AM112" s="198"/>
      <c r="AN112" s="198"/>
      <c r="AO112" s="198"/>
      <c r="AP112" s="198"/>
      <c r="AQ112" s="198"/>
      <c r="AR112" s="198"/>
      <c r="AS112" s="198"/>
      <c r="AT112" s="198"/>
      <c r="AU112" s="198"/>
      <c r="AV112" s="198"/>
      <c r="AW112" s="198"/>
      <c r="AX112" s="198"/>
      <c r="AY112" s="198"/>
      <c r="AZ112" s="198"/>
      <c r="BA112" s="198"/>
      <c r="BB112" s="198"/>
      <c r="BC112" s="198"/>
      <c r="BD112" s="198"/>
      <c r="BE112" s="198"/>
      <c r="BF112" s="198"/>
      <c r="BG112" s="198"/>
      <c r="BH112" s="198"/>
      <c r="BI112" s="198"/>
      <c r="BJ112" s="198"/>
      <c r="BK112" s="198"/>
      <c r="BL112" s="198"/>
      <c r="BM112" s="198"/>
      <c r="BN112" s="198"/>
      <c r="BO112" s="198"/>
      <c r="BP112" s="198"/>
      <c r="BQ112" s="198"/>
    </row>
    <row r="113" spans="1:80" ht="15" customHeight="1" x14ac:dyDescent="0.2">
      <c r="A113" s="76"/>
      <c r="B113" s="76"/>
      <c r="C113" s="187" t="s">
        <v>121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199">
        <v>1</v>
      </c>
      <c r="AB113" s="199"/>
      <c r="AC113" s="199"/>
      <c r="AD113" s="199"/>
      <c r="AE113" s="199"/>
      <c r="AF113" s="199">
        <v>0</v>
      </c>
      <c r="AG113" s="199"/>
      <c r="AH113" s="199"/>
      <c r="AI113" s="199"/>
      <c r="AJ113" s="199"/>
      <c r="AK113" s="199">
        <v>1</v>
      </c>
      <c r="AL113" s="199"/>
      <c r="AM113" s="199"/>
      <c r="AN113" s="199"/>
      <c r="AO113" s="199"/>
      <c r="AP113" s="199">
        <v>1</v>
      </c>
      <c r="AQ113" s="199"/>
      <c r="AR113" s="199"/>
      <c r="AS113" s="199"/>
      <c r="AT113" s="199"/>
      <c r="AU113" s="199">
        <v>0</v>
      </c>
      <c r="AV113" s="199"/>
      <c r="AW113" s="199"/>
      <c r="AX113" s="199"/>
      <c r="AY113" s="199"/>
      <c r="AZ113" s="199">
        <f>AP113+AU113</f>
        <v>1</v>
      </c>
      <c r="BA113" s="199"/>
      <c r="BB113" s="199"/>
      <c r="BC113" s="199"/>
      <c r="BD113" s="199">
        <f>IF(AA113=0,0,AP113/AA113*100-100)</f>
        <v>0</v>
      </c>
      <c r="BE113" s="199"/>
      <c r="BF113" s="199"/>
      <c r="BG113" s="199"/>
      <c r="BH113" s="199"/>
      <c r="BI113" s="199">
        <f>IF(AF113=0,0,AU113/AF113*100-100)</f>
        <v>0</v>
      </c>
      <c r="BJ113" s="199"/>
      <c r="BK113" s="199"/>
      <c r="BL113" s="199"/>
      <c r="BM113" s="199"/>
      <c r="BN113" s="199">
        <f>IF(AK113=0,0,AZ113/AK113*100-100)</f>
        <v>0</v>
      </c>
      <c r="BO113" s="199"/>
      <c r="BP113" s="199"/>
      <c r="BQ113" s="199"/>
    </row>
    <row r="114" spans="1:80" ht="12.75" customHeight="1" x14ac:dyDescent="0.2">
      <c r="A114" s="76"/>
      <c r="B114" s="76"/>
      <c r="C114" s="187" t="s">
        <v>110</v>
      </c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4"/>
      <c r="CB114" s="1" t="s">
        <v>150</v>
      </c>
    </row>
    <row r="115" spans="1:80" ht="15" customHeight="1" x14ac:dyDescent="0.2">
      <c r="A115" s="76"/>
      <c r="B115" s="76"/>
      <c r="C115" s="187" t="s">
        <v>124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9"/>
      <c r="AA115" s="199">
        <v>50</v>
      </c>
      <c r="AB115" s="199"/>
      <c r="AC115" s="199"/>
      <c r="AD115" s="199"/>
      <c r="AE115" s="199"/>
      <c r="AF115" s="199">
        <v>0</v>
      </c>
      <c r="AG115" s="199"/>
      <c r="AH115" s="199"/>
      <c r="AI115" s="199"/>
      <c r="AJ115" s="199"/>
      <c r="AK115" s="199">
        <v>50</v>
      </c>
      <c r="AL115" s="199"/>
      <c r="AM115" s="199"/>
      <c r="AN115" s="199"/>
      <c r="AO115" s="199"/>
      <c r="AP115" s="199">
        <v>20</v>
      </c>
      <c r="AQ115" s="199"/>
      <c r="AR115" s="199"/>
      <c r="AS115" s="199"/>
      <c r="AT115" s="199"/>
      <c r="AU115" s="199">
        <v>0</v>
      </c>
      <c r="AV115" s="199"/>
      <c r="AW115" s="199"/>
      <c r="AX115" s="199"/>
      <c r="AY115" s="199"/>
      <c r="AZ115" s="199">
        <f>AP115+AU115</f>
        <v>20</v>
      </c>
      <c r="BA115" s="199"/>
      <c r="BB115" s="199"/>
      <c r="BC115" s="199"/>
      <c r="BD115" s="199">
        <f>IF(AA115=0,0,AP115/AA115*100-100)</f>
        <v>-60</v>
      </c>
      <c r="BE115" s="199"/>
      <c r="BF115" s="199"/>
      <c r="BG115" s="199"/>
      <c r="BH115" s="199"/>
      <c r="BI115" s="199">
        <f>IF(AF115=0,0,AU115/AF115*100-100)</f>
        <v>0</v>
      </c>
      <c r="BJ115" s="199"/>
      <c r="BK115" s="199"/>
      <c r="BL115" s="199"/>
      <c r="BM115" s="199"/>
      <c r="BN115" s="199">
        <f>IF(AK115=0,0,AZ115/AK115*100-100)</f>
        <v>-60</v>
      </c>
      <c r="BO115" s="199"/>
      <c r="BP115" s="199"/>
      <c r="BQ115" s="199"/>
    </row>
    <row r="116" spans="1:80" ht="12.75" customHeight="1" x14ac:dyDescent="0.2">
      <c r="A116" s="76"/>
      <c r="B116" s="76"/>
      <c r="C116" s="187" t="s">
        <v>126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CB116" s="1" t="s">
        <v>151</v>
      </c>
    </row>
    <row r="117" spans="1:80" ht="25.5" customHeight="1" x14ac:dyDescent="0.2">
      <c r="A117" s="76"/>
      <c r="B117" s="76"/>
      <c r="C117" s="187" t="s">
        <v>127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9"/>
      <c r="AA117" s="199">
        <v>30</v>
      </c>
      <c r="AB117" s="199"/>
      <c r="AC117" s="199"/>
      <c r="AD117" s="199"/>
      <c r="AE117" s="199"/>
      <c r="AF117" s="199">
        <v>0</v>
      </c>
      <c r="AG117" s="199"/>
      <c r="AH117" s="199"/>
      <c r="AI117" s="199"/>
      <c r="AJ117" s="199"/>
      <c r="AK117" s="199">
        <v>30</v>
      </c>
      <c r="AL117" s="199"/>
      <c r="AM117" s="199"/>
      <c r="AN117" s="199"/>
      <c r="AO117" s="199"/>
      <c r="AP117" s="199">
        <v>30</v>
      </c>
      <c r="AQ117" s="199"/>
      <c r="AR117" s="199"/>
      <c r="AS117" s="199"/>
      <c r="AT117" s="199"/>
      <c r="AU117" s="199">
        <v>0</v>
      </c>
      <c r="AV117" s="199"/>
      <c r="AW117" s="199"/>
      <c r="AX117" s="199"/>
      <c r="AY117" s="199"/>
      <c r="AZ117" s="199">
        <f>AP117+AU117</f>
        <v>30</v>
      </c>
      <c r="BA117" s="199"/>
      <c r="BB117" s="199"/>
      <c r="BC117" s="199"/>
      <c r="BD117" s="199">
        <f>IF(AA117=0,0,AP117/AA117*100-100)</f>
        <v>0</v>
      </c>
      <c r="BE117" s="199"/>
      <c r="BF117" s="199"/>
      <c r="BG117" s="199"/>
      <c r="BH117" s="199"/>
      <c r="BI117" s="199">
        <f>IF(AF117=0,0,AU117/AF117*100-100)</f>
        <v>0</v>
      </c>
      <c r="BJ117" s="199"/>
      <c r="BK117" s="199"/>
      <c r="BL117" s="199"/>
      <c r="BM117" s="199"/>
      <c r="BN117" s="199">
        <f>IF(AK117=0,0,AZ117/AK117*100-100)</f>
        <v>0</v>
      </c>
      <c r="BO117" s="199"/>
      <c r="BP117" s="199"/>
      <c r="BQ117" s="199"/>
    </row>
    <row r="118" spans="1:80" ht="12.75" customHeight="1" x14ac:dyDescent="0.2">
      <c r="A118" s="76"/>
      <c r="B118" s="76"/>
      <c r="C118" s="187" t="s">
        <v>110</v>
      </c>
      <c r="D118" s="193"/>
      <c r="E118" s="193"/>
      <c r="F118" s="193"/>
      <c r="G118" s="193"/>
      <c r="H118" s="193"/>
      <c r="I118" s="193"/>
      <c r="J118" s="193"/>
      <c r="K118" s="193"/>
      <c r="L118" s="193"/>
      <c r="M118" s="193"/>
      <c r="N118" s="193"/>
      <c r="O118" s="193"/>
      <c r="P118" s="193"/>
      <c r="Q118" s="193"/>
      <c r="R118" s="193"/>
      <c r="S118" s="193"/>
      <c r="T118" s="193"/>
      <c r="U118" s="193"/>
      <c r="V118" s="193"/>
      <c r="W118" s="193"/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  <c r="BL118" s="193"/>
      <c r="BM118" s="193"/>
      <c r="BN118" s="193"/>
      <c r="BO118" s="193"/>
      <c r="BP118" s="193"/>
      <c r="BQ118" s="194"/>
      <c r="CB118" s="1" t="s">
        <v>152</v>
      </c>
    </row>
    <row r="119" spans="1:80" ht="25.5" customHeight="1" x14ac:dyDescent="0.2">
      <c r="A119" s="76"/>
      <c r="B119" s="76"/>
      <c r="C119" s="187" t="s">
        <v>129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9"/>
      <c r="AA119" s="199">
        <v>5</v>
      </c>
      <c r="AB119" s="199"/>
      <c r="AC119" s="199"/>
      <c r="AD119" s="199"/>
      <c r="AE119" s="199"/>
      <c r="AF119" s="199">
        <v>0</v>
      </c>
      <c r="AG119" s="199"/>
      <c r="AH119" s="199"/>
      <c r="AI119" s="199"/>
      <c r="AJ119" s="199"/>
      <c r="AK119" s="199">
        <v>5</v>
      </c>
      <c r="AL119" s="199"/>
      <c r="AM119" s="199"/>
      <c r="AN119" s="199"/>
      <c r="AO119" s="199"/>
      <c r="AP119" s="199">
        <v>5</v>
      </c>
      <c r="AQ119" s="199"/>
      <c r="AR119" s="199"/>
      <c r="AS119" s="199"/>
      <c r="AT119" s="199"/>
      <c r="AU119" s="199">
        <v>0</v>
      </c>
      <c r="AV119" s="199"/>
      <c r="AW119" s="199"/>
      <c r="AX119" s="199"/>
      <c r="AY119" s="199"/>
      <c r="AZ119" s="199">
        <f>AP119+AU119</f>
        <v>5</v>
      </c>
      <c r="BA119" s="199"/>
      <c r="BB119" s="199"/>
      <c r="BC119" s="199"/>
      <c r="BD119" s="199">
        <f>IF(AA119=0,0,AP119/AA119*100-100)</f>
        <v>0</v>
      </c>
      <c r="BE119" s="199"/>
      <c r="BF119" s="199"/>
      <c r="BG119" s="199"/>
      <c r="BH119" s="199"/>
      <c r="BI119" s="199">
        <f>IF(AF119=0,0,AU119/AF119*100-100)</f>
        <v>0</v>
      </c>
      <c r="BJ119" s="199"/>
      <c r="BK119" s="199"/>
      <c r="BL119" s="199"/>
      <c r="BM119" s="199"/>
      <c r="BN119" s="199">
        <f>IF(AK119=0,0,AZ119/AK119*100-100)</f>
        <v>0</v>
      </c>
      <c r="BO119" s="199"/>
      <c r="BP119" s="199"/>
      <c r="BQ119" s="199"/>
    </row>
    <row r="120" spans="1:80" ht="12.75" customHeight="1" x14ac:dyDescent="0.2">
      <c r="A120" s="76"/>
      <c r="B120" s="76"/>
      <c r="C120" s="187" t="s">
        <v>110</v>
      </c>
      <c r="D120" s="193"/>
      <c r="E120" s="193"/>
      <c r="F120" s="193"/>
      <c r="G120" s="193"/>
      <c r="H120" s="193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3"/>
      <c r="W120" s="193"/>
      <c r="X120" s="193"/>
      <c r="Y120" s="193"/>
      <c r="Z120" s="193"/>
      <c r="AA120" s="193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  <c r="BL120" s="193"/>
      <c r="BM120" s="193"/>
      <c r="BN120" s="193"/>
      <c r="BO120" s="193"/>
      <c r="BP120" s="193"/>
      <c r="BQ120" s="194"/>
      <c r="CB120" s="1" t="s">
        <v>153</v>
      </c>
    </row>
    <row r="121" spans="1:80" ht="15" customHeight="1" x14ac:dyDescent="0.2">
      <c r="A121" s="76"/>
      <c r="B121" s="76"/>
      <c r="C121" s="187" t="s">
        <v>131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9"/>
      <c r="AA121" s="199">
        <v>0</v>
      </c>
      <c r="AB121" s="199"/>
      <c r="AC121" s="199"/>
      <c r="AD121" s="199"/>
      <c r="AE121" s="199"/>
      <c r="AF121" s="199">
        <v>0</v>
      </c>
      <c r="AG121" s="199"/>
      <c r="AH121" s="199"/>
      <c r="AI121" s="199"/>
      <c r="AJ121" s="199"/>
      <c r="AK121" s="199">
        <v>0</v>
      </c>
      <c r="AL121" s="199"/>
      <c r="AM121" s="199"/>
      <c r="AN121" s="199"/>
      <c r="AO121" s="199"/>
      <c r="AP121" s="199">
        <v>0</v>
      </c>
      <c r="AQ121" s="199"/>
      <c r="AR121" s="199"/>
      <c r="AS121" s="199"/>
      <c r="AT121" s="199"/>
      <c r="AU121" s="199">
        <v>93</v>
      </c>
      <c r="AV121" s="199"/>
      <c r="AW121" s="199"/>
      <c r="AX121" s="199"/>
      <c r="AY121" s="199"/>
      <c r="AZ121" s="199">
        <f>AP121+AU121</f>
        <v>93</v>
      </c>
      <c r="BA121" s="199"/>
      <c r="BB121" s="199"/>
      <c r="BC121" s="199"/>
      <c r="BD121" s="199">
        <f>IF(AA121=0,0,AP121/AA121*100-100)</f>
        <v>0</v>
      </c>
      <c r="BE121" s="199"/>
      <c r="BF121" s="199"/>
      <c r="BG121" s="199"/>
      <c r="BH121" s="199"/>
      <c r="BI121" s="199">
        <f>IF(AF121=0,0,AU121/AF121*100-100)</f>
        <v>0</v>
      </c>
      <c r="BJ121" s="199"/>
      <c r="BK121" s="199"/>
      <c r="BL121" s="199"/>
      <c r="BM121" s="199"/>
      <c r="BN121" s="199">
        <f>IF(AK121=0,0,AZ121/AK121*100-100)</f>
        <v>0</v>
      </c>
      <c r="BO121" s="199"/>
      <c r="BP121" s="199"/>
      <c r="BQ121" s="199"/>
    </row>
    <row r="122" spans="1:80" ht="12.75" customHeight="1" x14ac:dyDescent="0.2">
      <c r="A122" s="76"/>
      <c r="B122" s="76"/>
      <c r="C122" s="187" t="s">
        <v>149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CB122" s="1" t="s">
        <v>154</v>
      </c>
    </row>
    <row r="123" spans="1:80" s="171" customFormat="1" ht="15" customHeight="1" x14ac:dyDescent="0.2">
      <c r="A123" s="84"/>
      <c r="B123" s="84"/>
      <c r="C123" s="184" t="s">
        <v>133</v>
      </c>
      <c r="D123" s="190"/>
      <c r="E123" s="190"/>
      <c r="F123" s="190"/>
      <c r="G123" s="190"/>
      <c r="H123" s="190"/>
      <c r="I123" s="190"/>
      <c r="J123" s="190"/>
      <c r="K123" s="190"/>
      <c r="L123" s="190"/>
      <c r="M123" s="190"/>
      <c r="N123" s="190"/>
      <c r="O123" s="190"/>
      <c r="P123" s="190"/>
      <c r="Q123" s="190"/>
      <c r="R123" s="190"/>
      <c r="S123" s="190"/>
      <c r="T123" s="190"/>
      <c r="U123" s="190"/>
      <c r="V123" s="190"/>
      <c r="W123" s="190"/>
      <c r="X123" s="190"/>
      <c r="Y123" s="190"/>
      <c r="Z123" s="191"/>
      <c r="AA123" s="198"/>
      <c r="AB123" s="198"/>
      <c r="AC123" s="198"/>
      <c r="AD123" s="198"/>
      <c r="AE123" s="198"/>
      <c r="AF123" s="198"/>
      <c r="AG123" s="198"/>
      <c r="AH123" s="198"/>
      <c r="AI123" s="198"/>
      <c r="AJ123" s="198"/>
      <c r="AK123" s="198"/>
      <c r="AL123" s="198"/>
      <c r="AM123" s="198"/>
      <c r="AN123" s="198"/>
      <c r="AO123" s="198"/>
      <c r="AP123" s="198"/>
      <c r="AQ123" s="198"/>
      <c r="AR123" s="198"/>
      <c r="AS123" s="198"/>
      <c r="AT123" s="198"/>
      <c r="AU123" s="198"/>
      <c r="AV123" s="198"/>
      <c r="AW123" s="198"/>
      <c r="AX123" s="198"/>
      <c r="AY123" s="198"/>
      <c r="AZ123" s="198"/>
      <c r="BA123" s="198"/>
      <c r="BB123" s="198"/>
      <c r="BC123" s="198"/>
      <c r="BD123" s="198"/>
      <c r="BE123" s="198"/>
      <c r="BF123" s="198"/>
      <c r="BG123" s="198"/>
      <c r="BH123" s="198"/>
      <c r="BI123" s="198"/>
      <c r="BJ123" s="198"/>
      <c r="BK123" s="198"/>
      <c r="BL123" s="198"/>
      <c r="BM123" s="198"/>
      <c r="BN123" s="198"/>
      <c r="BO123" s="198"/>
      <c r="BP123" s="198"/>
      <c r="BQ123" s="198"/>
    </row>
    <row r="124" spans="1:80" ht="15" customHeight="1" x14ac:dyDescent="0.2">
      <c r="A124" s="76"/>
      <c r="B124" s="76"/>
      <c r="C124" s="187" t="s">
        <v>134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99">
        <v>800</v>
      </c>
      <c r="AB124" s="199"/>
      <c r="AC124" s="199"/>
      <c r="AD124" s="199"/>
      <c r="AE124" s="199"/>
      <c r="AF124" s="199">
        <v>0</v>
      </c>
      <c r="AG124" s="199"/>
      <c r="AH124" s="199"/>
      <c r="AI124" s="199"/>
      <c r="AJ124" s="199"/>
      <c r="AK124" s="199">
        <v>800</v>
      </c>
      <c r="AL124" s="199"/>
      <c r="AM124" s="199"/>
      <c r="AN124" s="199"/>
      <c r="AO124" s="199"/>
      <c r="AP124" s="199">
        <v>2000</v>
      </c>
      <c r="AQ124" s="199"/>
      <c r="AR124" s="199"/>
      <c r="AS124" s="199"/>
      <c r="AT124" s="199"/>
      <c r="AU124" s="199">
        <v>0</v>
      </c>
      <c r="AV124" s="199"/>
      <c r="AW124" s="199"/>
      <c r="AX124" s="199"/>
      <c r="AY124" s="199"/>
      <c r="AZ124" s="199">
        <f>AP124+AU124</f>
        <v>2000</v>
      </c>
      <c r="BA124" s="199"/>
      <c r="BB124" s="199"/>
      <c r="BC124" s="199"/>
      <c r="BD124" s="199">
        <f>IF(AA124=0,0,AP124/AA124*100-100)</f>
        <v>150</v>
      </c>
      <c r="BE124" s="199"/>
      <c r="BF124" s="199"/>
      <c r="BG124" s="199"/>
      <c r="BH124" s="199"/>
      <c r="BI124" s="199">
        <f>IF(AF124=0,0,AU124/AF124*100-100)</f>
        <v>0</v>
      </c>
      <c r="BJ124" s="199"/>
      <c r="BK124" s="199"/>
      <c r="BL124" s="199"/>
      <c r="BM124" s="199"/>
      <c r="BN124" s="199">
        <f>IF(AK124=0,0,AZ124/AK124*100-100)</f>
        <v>150</v>
      </c>
      <c r="BO124" s="199"/>
      <c r="BP124" s="199"/>
      <c r="BQ124" s="199"/>
    </row>
    <row r="125" spans="1:80" ht="12.75" customHeight="1" x14ac:dyDescent="0.2">
      <c r="A125" s="76"/>
      <c r="B125" s="76"/>
      <c r="C125" s="187" t="s">
        <v>156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CB125" s="1" t="s">
        <v>155</v>
      </c>
    </row>
    <row r="126" spans="1:80" ht="25.5" customHeight="1" x14ac:dyDescent="0.2">
      <c r="A126" s="76"/>
      <c r="B126" s="76"/>
      <c r="C126" s="187" t="s">
        <v>137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9"/>
      <c r="AA126" s="199">
        <v>0</v>
      </c>
      <c r="AB126" s="199"/>
      <c r="AC126" s="199"/>
      <c r="AD126" s="199"/>
      <c r="AE126" s="199"/>
      <c r="AF126" s="199">
        <v>0</v>
      </c>
      <c r="AG126" s="199"/>
      <c r="AH126" s="199"/>
      <c r="AI126" s="199"/>
      <c r="AJ126" s="199"/>
      <c r="AK126" s="199">
        <v>0</v>
      </c>
      <c r="AL126" s="199"/>
      <c r="AM126" s="199"/>
      <c r="AN126" s="199"/>
      <c r="AO126" s="199"/>
      <c r="AP126" s="199">
        <v>0</v>
      </c>
      <c r="AQ126" s="199"/>
      <c r="AR126" s="199"/>
      <c r="AS126" s="199"/>
      <c r="AT126" s="199"/>
      <c r="AU126" s="199">
        <v>10827.1</v>
      </c>
      <c r="AV126" s="199"/>
      <c r="AW126" s="199"/>
      <c r="AX126" s="199"/>
      <c r="AY126" s="199"/>
      <c r="AZ126" s="199">
        <f>AP126+AU126</f>
        <v>10827.1</v>
      </c>
      <c r="BA126" s="199"/>
      <c r="BB126" s="199"/>
      <c r="BC126" s="199"/>
      <c r="BD126" s="199">
        <f>IF(AA126=0,0,AP126/AA126*100-100)</f>
        <v>0</v>
      </c>
      <c r="BE126" s="199"/>
      <c r="BF126" s="199"/>
      <c r="BG126" s="199"/>
      <c r="BH126" s="199"/>
      <c r="BI126" s="199">
        <f>IF(AF126=0,0,AU126/AF126*100-100)</f>
        <v>0</v>
      </c>
      <c r="BJ126" s="199"/>
      <c r="BK126" s="199"/>
      <c r="BL126" s="199"/>
      <c r="BM126" s="199"/>
      <c r="BN126" s="199">
        <f>IF(AK126=0,0,AZ126/AK126*100-100)</f>
        <v>0</v>
      </c>
      <c r="BO126" s="199"/>
      <c r="BP126" s="199"/>
      <c r="BQ126" s="199"/>
    </row>
    <row r="127" spans="1:80" ht="12.75" customHeight="1" x14ac:dyDescent="0.2">
      <c r="A127" s="76"/>
      <c r="B127" s="76"/>
      <c r="C127" s="187" t="s">
        <v>149</v>
      </c>
      <c r="D127" s="193"/>
      <c r="E127" s="193"/>
      <c r="F127" s="193"/>
      <c r="G127" s="193"/>
      <c r="H127" s="193"/>
      <c r="I127" s="193"/>
      <c r="J127" s="193"/>
      <c r="K127" s="193"/>
      <c r="L127" s="193"/>
      <c r="M127" s="193"/>
      <c r="N127" s="193"/>
      <c r="O127" s="193"/>
      <c r="P127" s="193"/>
      <c r="Q127" s="193"/>
      <c r="R127" s="193"/>
      <c r="S127" s="193"/>
      <c r="T127" s="193"/>
      <c r="U127" s="193"/>
      <c r="V127" s="193"/>
      <c r="W127" s="193"/>
      <c r="X127" s="193"/>
      <c r="Y127" s="193"/>
      <c r="Z127" s="193"/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  <c r="BL127" s="193"/>
      <c r="BM127" s="193"/>
      <c r="BN127" s="193"/>
      <c r="BO127" s="193"/>
      <c r="BP127" s="193"/>
      <c r="BQ127" s="194"/>
      <c r="CB127" s="1" t="s">
        <v>157</v>
      </c>
    </row>
    <row r="128" spans="1:80" s="171" customFormat="1" ht="15" customHeight="1" x14ac:dyDescent="0.2">
      <c r="A128" s="84"/>
      <c r="B128" s="84"/>
      <c r="C128" s="184" t="s">
        <v>139</v>
      </c>
      <c r="D128" s="190"/>
      <c r="E128" s="190"/>
      <c r="F128" s="190"/>
      <c r="G128" s="190"/>
      <c r="H128" s="190"/>
      <c r="I128" s="190"/>
      <c r="J128" s="190"/>
      <c r="K128" s="190"/>
      <c r="L128" s="190"/>
      <c r="M128" s="190"/>
      <c r="N128" s="190"/>
      <c r="O128" s="190"/>
      <c r="P128" s="190"/>
      <c r="Q128" s="190"/>
      <c r="R128" s="190"/>
      <c r="S128" s="190"/>
      <c r="T128" s="190"/>
      <c r="U128" s="190"/>
      <c r="V128" s="190"/>
      <c r="W128" s="190"/>
      <c r="X128" s="190"/>
      <c r="Y128" s="190"/>
      <c r="Z128" s="191"/>
      <c r="AA128" s="198"/>
      <c r="AB128" s="198"/>
      <c r="AC128" s="198"/>
      <c r="AD128" s="198"/>
      <c r="AE128" s="198"/>
      <c r="AF128" s="198"/>
      <c r="AG128" s="198"/>
      <c r="AH128" s="198"/>
      <c r="AI128" s="198"/>
      <c r="AJ128" s="198"/>
      <c r="AK128" s="198"/>
      <c r="AL128" s="198"/>
      <c r="AM128" s="198"/>
      <c r="AN128" s="198"/>
      <c r="AO128" s="198"/>
      <c r="AP128" s="198"/>
      <c r="AQ128" s="198"/>
      <c r="AR128" s="198"/>
      <c r="AS128" s="198"/>
      <c r="AT128" s="198"/>
      <c r="AU128" s="198"/>
      <c r="AV128" s="198"/>
      <c r="AW128" s="198"/>
      <c r="AX128" s="198"/>
      <c r="AY128" s="198"/>
      <c r="AZ128" s="198"/>
      <c r="BA128" s="198"/>
      <c r="BB128" s="198"/>
      <c r="BC128" s="198"/>
      <c r="BD128" s="198"/>
      <c r="BE128" s="198"/>
      <c r="BF128" s="198"/>
      <c r="BG128" s="198"/>
      <c r="BH128" s="198"/>
      <c r="BI128" s="198"/>
      <c r="BJ128" s="198"/>
      <c r="BK128" s="198"/>
      <c r="BL128" s="198"/>
      <c r="BM128" s="198"/>
      <c r="BN128" s="198"/>
      <c r="BO128" s="198"/>
      <c r="BP128" s="198"/>
      <c r="BQ128" s="198"/>
    </row>
    <row r="129" spans="1:107" ht="25.5" customHeight="1" x14ac:dyDescent="0.2">
      <c r="A129" s="76"/>
      <c r="B129" s="76"/>
      <c r="C129" s="187" t="s">
        <v>140</v>
      </c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  <c r="P129" s="188"/>
      <c r="Q129" s="188"/>
      <c r="R129" s="188"/>
      <c r="S129" s="188"/>
      <c r="T129" s="188"/>
      <c r="U129" s="188"/>
      <c r="V129" s="188"/>
      <c r="W129" s="188"/>
      <c r="X129" s="188"/>
      <c r="Y129" s="188"/>
      <c r="Z129" s="189"/>
      <c r="AA129" s="199">
        <v>7</v>
      </c>
      <c r="AB129" s="199"/>
      <c r="AC129" s="199"/>
      <c r="AD129" s="199"/>
      <c r="AE129" s="199"/>
      <c r="AF129" s="199">
        <v>0</v>
      </c>
      <c r="AG129" s="199"/>
      <c r="AH129" s="199"/>
      <c r="AI129" s="199"/>
      <c r="AJ129" s="199"/>
      <c r="AK129" s="199">
        <v>7</v>
      </c>
      <c r="AL129" s="199"/>
      <c r="AM129" s="199"/>
      <c r="AN129" s="199"/>
      <c r="AO129" s="199"/>
      <c r="AP129" s="199">
        <v>17</v>
      </c>
      <c r="AQ129" s="199"/>
      <c r="AR129" s="199"/>
      <c r="AS129" s="199"/>
      <c r="AT129" s="199"/>
      <c r="AU129" s="199">
        <v>0</v>
      </c>
      <c r="AV129" s="199"/>
      <c r="AW129" s="199"/>
      <c r="AX129" s="199"/>
      <c r="AY129" s="199"/>
      <c r="AZ129" s="199">
        <f>AP129+AU129</f>
        <v>17</v>
      </c>
      <c r="BA129" s="199"/>
      <c r="BB129" s="199"/>
      <c r="BC129" s="199"/>
      <c r="BD129" s="199">
        <f>IF(AA129=0,0,AP129/AA129*100-100)</f>
        <v>142.85714285714283</v>
      </c>
      <c r="BE129" s="199"/>
      <c r="BF129" s="199"/>
      <c r="BG129" s="199"/>
      <c r="BH129" s="199"/>
      <c r="BI129" s="199">
        <f>IF(AF129=0,0,AU129/AF129*100-100)</f>
        <v>0</v>
      </c>
      <c r="BJ129" s="199"/>
      <c r="BK129" s="199"/>
      <c r="BL129" s="199"/>
      <c r="BM129" s="199"/>
      <c r="BN129" s="199">
        <f>IF(AK129=0,0,AZ129/AK129*100-100)</f>
        <v>142.85714285714283</v>
      </c>
      <c r="BO129" s="199"/>
      <c r="BP129" s="199"/>
      <c r="BQ129" s="199"/>
    </row>
    <row r="130" spans="1:107" ht="12.75" customHeight="1" x14ac:dyDescent="0.2">
      <c r="A130" s="76"/>
      <c r="B130" s="76"/>
      <c r="C130" s="187" t="s">
        <v>159</v>
      </c>
      <c r="D130" s="193"/>
      <c r="E130" s="193"/>
      <c r="F130" s="193"/>
      <c r="G130" s="193"/>
      <c r="H130" s="193"/>
      <c r="I130" s="193"/>
      <c r="J130" s="193"/>
      <c r="K130" s="193"/>
      <c r="L130" s="193"/>
      <c r="M130" s="193"/>
      <c r="N130" s="193"/>
      <c r="O130" s="193"/>
      <c r="P130" s="193"/>
      <c r="Q130" s="193"/>
      <c r="R130" s="193"/>
      <c r="S130" s="193"/>
      <c r="T130" s="193"/>
      <c r="U130" s="193"/>
      <c r="V130" s="193"/>
      <c r="W130" s="193"/>
      <c r="X130" s="193"/>
      <c r="Y130" s="193"/>
      <c r="Z130" s="193"/>
      <c r="AA130" s="193"/>
      <c r="AB130" s="193"/>
      <c r="AC130" s="193"/>
      <c r="AD130" s="193"/>
      <c r="AE130" s="193"/>
      <c r="AF130" s="193"/>
      <c r="AG130" s="193"/>
      <c r="AH130" s="193"/>
      <c r="AI130" s="193"/>
      <c r="AJ130" s="193"/>
      <c r="AK130" s="193"/>
      <c r="AL130" s="193"/>
      <c r="AM130" s="193"/>
      <c r="AN130" s="193"/>
      <c r="AO130" s="193"/>
      <c r="AP130" s="193"/>
      <c r="AQ130" s="193"/>
      <c r="AR130" s="193"/>
      <c r="AS130" s="193"/>
      <c r="AT130" s="193"/>
      <c r="AU130" s="193"/>
      <c r="AV130" s="193"/>
      <c r="AW130" s="193"/>
      <c r="AX130" s="193"/>
      <c r="AY130" s="193"/>
      <c r="AZ130" s="193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3"/>
      <c r="BQ130" s="194"/>
      <c r="CB130" s="1" t="s">
        <v>158</v>
      </c>
    </row>
    <row r="131" spans="1:107" ht="15.75" customHeight="1" x14ac:dyDescent="0.2">
      <c r="A131" s="52" t="s">
        <v>61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</row>
    <row r="132" spans="1:107" ht="15" customHeight="1" x14ac:dyDescent="0.2">
      <c r="A132" s="51" t="s">
        <v>169</v>
      </c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</row>
    <row r="133" spans="1:107" s="30" customFormat="1" ht="47.25" customHeight="1" x14ac:dyDescent="0.2">
      <c r="A133" s="129" t="s">
        <v>62</v>
      </c>
      <c r="B133" s="129"/>
      <c r="C133" s="129" t="s">
        <v>4</v>
      </c>
      <c r="D133" s="12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  <c r="R133" s="129"/>
      <c r="S133" s="129" t="s">
        <v>63</v>
      </c>
      <c r="T133" s="129"/>
      <c r="U133" s="129"/>
      <c r="V133" s="129"/>
      <c r="W133" s="129"/>
      <c r="X133" s="129"/>
      <c r="Y133" s="129"/>
      <c r="Z133" s="129"/>
      <c r="AA133" s="129" t="s">
        <v>64</v>
      </c>
      <c r="AB133" s="129"/>
      <c r="AC133" s="129"/>
      <c r="AD133" s="129"/>
      <c r="AE133" s="129"/>
      <c r="AF133" s="129"/>
      <c r="AG133" s="129"/>
      <c r="AH133" s="129"/>
      <c r="AI133" s="129" t="s">
        <v>65</v>
      </c>
      <c r="AJ133" s="129"/>
      <c r="AK133" s="129"/>
      <c r="AL133" s="129"/>
      <c r="AM133" s="129"/>
      <c r="AN133" s="129"/>
      <c r="AO133" s="129"/>
      <c r="AP133" s="129"/>
      <c r="AQ133" s="129" t="s">
        <v>0</v>
      </c>
      <c r="AR133" s="129"/>
      <c r="AS133" s="129"/>
      <c r="AT133" s="129"/>
      <c r="AU133" s="129"/>
      <c r="AV133" s="129"/>
      <c r="AW133" s="129"/>
      <c r="AX133" s="129"/>
      <c r="AY133" s="129" t="s">
        <v>66</v>
      </c>
      <c r="AZ133" s="43"/>
      <c r="BA133" s="43"/>
      <c r="BB133" s="43"/>
      <c r="BC133" s="43"/>
      <c r="BD133" s="43"/>
      <c r="BE133" s="43"/>
      <c r="BF133" s="43"/>
      <c r="BG133" s="129" t="s">
        <v>67</v>
      </c>
      <c r="BH133" s="43"/>
      <c r="BI133" s="43"/>
      <c r="BJ133" s="43"/>
      <c r="BK133" s="43"/>
      <c r="BL133" s="43"/>
      <c r="BM133" s="43"/>
      <c r="BN133" s="43"/>
      <c r="BO133" s="29"/>
      <c r="BP133" s="29"/>
      <c r="BQ133" s="29"/>
    </row>
    <row r="134" spans="1:107" s="30" customFormat="1" ht="18" hidden="1" customHeight="1" x14ac:dyDescent="0.2">
      <c r="A134" s="43" t="s">
        <v>11</v>
      </c>
      <c r="B134" s="43"/>
      <c r="C134" s="130" t="s">
        <v>12</v>
      </c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1" t="s">
        <v>8</v>
      </c>
      <c r="T134" s="131"/>
      <c r="U134" s="131"/>
      <c r="V134" s="131"/>
      <c r="W134" s="131"/>
      <c r="X134" s="131" t="s">
        <v>7</v>
      </c>
      <c r="Y134" s="131"/>
      <c r="Z134" s="131"/>
      <c r="AA134" s="131"/>
      <c r="AB134" s="131"/>
      <c r="AC134" s="134" t="s">
        <v>13</v>
      </c>
      <c r="AD134" s="132"/>
      <c r="AE134" s="132"/>
      <c r="AF134" s="132"/>
      <c r="AG134" s="132"/>
      <c r="AH134" s="132"/>
      <c r="AI134" s="131" t="s">
        <v>9</v>
      </c>
      <c r="AJ134" s="131"/>
      <c r="AK134" s="131"/>
      <c r="AL134" s="131"/>
      <c r="AM134" s="131"/>
      <c r="AN134" s="131" t="s">
        <v>10</v>
      </c>
      <c r="AO134" s="131"/>
      <c r="AP134" s="131"/>
      <c r="AQ134" s="131"/>
      <c r="AR134" s="131"/>
      <c r="AS134" s="134" t="s">
        <v>13</v>
      </c>
      <c r="AT134" s="132"/>
      <c r="AU134" s="132"/>
      <c r="AV134" s="132"/>
      <c r="AW134" s="132"/>
      <c r="AX134" s="132"/>
      <c r="AY134" s="53" t="s">
        <v>14</v>
      </c>
      <c r="AZ134" s="53"/>
      <c r="BA134" s="53"/>
      <c r="BB134" s="53"/>
      <c r="BC134" s="53"/>
      <c r="BD134" s="53" t="s">
        <v>14</v>
      </c>
      <c r="BE134" s="53"/>
      <c r="BF134" s="53"/>
      <c r="BG134" s="53"/>
      <c r="BH134" s="53"/>
      <c r="BI134" s="132" t="s">
        <v>13</v>
      </c>
      <c r="BJ134" s="132"/>
      <c r="BK134" s="132"/>
      <c r="BL134" s="132"/>
      <c r="BM134" s="132"/>
      <c r="BN134" s="132"/>
      <c r="BO134" s="31"/>
      <c r="BP134" s="31"/>
      <c r="BQ134" s="31"/>
      <c r="CA134" s="30" t="s">
        <v>15</v>
      </c>
    </row>
    <row r="135" spans="1:107" s="24" customFormat="1" ht="15" customHeight="1" x14ac:dyDescent="0.25">
      <c r="A135" s="129">
        <v>1</v>
      </c>
      <c r="B135" s="129"/>
      <c r="C135" s="129">
        <v>2</v>
      </c>
      <c r="D135" s="129"/>
      <c r="E135" s="129"/>
      <c r="F135" s="129"/>
      <c r="G135" s="129"/>
      <c r="H135" s="129"/>
      <c r="I135" s="129"/>
      <c r="J135" s="129"/>
      <c r="K135" s="129"/>
      <c r="L135" s="129"/>
      <c r="M135" s="129"/>
      <c r="N135" s="129"/>
      <c r="O135" s="129"/>
      <c r="P135" s="129"/>
      <c r="Q135" s="129"/>
      <c r="R135" s="129"/>
      <c r="S135" s="129">
        <v>3</v>
      </c>
      <c r="T135" s="43"/>
      <c r="U135" s="43"/>
      <c r="V135" s="43"/>
      <c r="W135" s="43"/>
      <c r="X135" s="43"/>
      <c r="Y135" s="43"/>
      <c r="Z135" s="43"/>
      <c r="AA135" s="129">
        <v>4</v>
      </c>
      <c r="AB135" s="43"/>
      <c r="AC135" s="43"/>
      <c r="AD135" s="43"/>
      <c r="AE135" s="43"/>
      <c r="AF135" s="43"/>
      <c r="AG135" s="43"/>
      <c r="AH135" s="43"/>
      <c r="AI135" s="129">
        <v>5</v>
      </c>
      <c r="AJ135" s="43"/>
      <c r="AK135" s="43"/>
      <c r="AL135" s="43"/>
      <c r="AM135" s="43"/>
      <c r="AN135" s="43"/>
      <c r="AO135" s="43"/>
      <c r="AP135" s="43"/>
      <c r="AQ135" s="129" t="s">
        <v>68</v>
      </c>
      <c r="AR135" s="43"/>
      <c r="AS135" s="43"/>
      <c r="AT135" s="43"/>
      <c r="AU135" s="43"/>
      <c r="AV135" s="43"/>
      <c r="AW135" s="43"/>
      <c r="AX135" s="43"/>
      <c r="AY135" s="129">
        <v>7</v>
      </c>
      <c r="AZ135" s="43"/>
      <c r="BA135" s="43"/>
      <c r="BB135" s="43"/>
      <c r="BC135" s="43"/>
      <c r="BD135" s="43"/>
      <c r="BE135" s="43"/>
      <c r="BF135" s="43"/>
      <c r="BG135" s="151" t="s">
        <v>69</v>
      </c>
      <c r="BH135" s="43"/>
      <c r="BI135" s="43"/>
      <c r="BJ135" s="43"/>
      <c r="BK135" s="43"/>
      <c r="BL135" s="43"/>
      <c r="BM135" s="43"/>
      <c r="BN135" s="43"/>
      <c r="BO135" s="28"/>
      <c r="BP135" s="28"/>
      <c r="BQ135" s="28"/>
    </row>
    <row r="136" spans="1:107" s="33" customFormat="1" ht="16.5" customHeight="1" x14ac:dyDescent="0.25">
      <c r="A136" s="133" t="s">
        <v>5</v>
      </c>
      <c r="B136" s="133"/>
      <c r="C136" s="85" t="s">
        <v>70</v>
      </c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150" t="s">
        <v>41</v>
      </c>
      <c r="T136" s="137"/>
      <c r="U136" s="137"/>
      <c r="V136" s="137"/>
      <c r="W136" s="137"/>
      <c r="X136" s="137"/>
      <c r="Y136" s="137"/>
      <c r="Z136" s="137"/>
      <c r="AA136" s="147">
        <f>AA137+AA138+AA139+AA140</f>
        <v>0</v>
      </c>
      <c r="AB136" s="142"/>
      <c r="AC136" s="142"/>
      <c r="AD136" s="142"/>
      <c r="AE136" s="142"/>
      <c r="AF136" s="142"/>
      <c r="AG136" s="142"/>
      <c r="AH136" s="142"/>
      <c r="AI136" s="147">
        <f>AI137+AI138+AI139+AI140</f>
        <v>0</v>
      </c>
      <c r="AJ136" s="142"/>
      <c r="AK136" s="142"/>
      <c r="AL136" s="142"/>
      <c r="AM136" s="142"/>
      <c r="AN136" s="142"/>
      <c r="AO136" s="142"/>
      <c r="AP136" s="142"/>
      <c r="AQ136" s="147">
        <f>AQ137+AQ138+AQ139+AQ140</f>
        <v>0</v>
      </c>
      <c r="AR136" s="142"/>
      <c r="AS136" s="142"/>
      <c r="AT136" s="142"/>
      <c r="AU136" s="142"/>
      <c r="AV136" s="142"/>
      <c r="AW136" s="142"/>
      <c r="AX136" s="142"/>
      <c r="AY136" s="143" t="s">
        <v>41</v>
      </c>
      <c r="AZ136" s="144"/>
      <c r="BA136" s="144"/>
      <c r="BB136" s="144"/>
      <c r="BC136" s="144"/>
      <c r="BD136" s="144"/>
      <c r="BE136" s="144"/>
      <c r="BF136" s="144"/>
      <c r="BG136" s="143" t="s">
        <v>41</v>
      </c>
      <c r="BH136" s="144"/>
      <c r="BI136" s="144"/>
      <c r="BJ136" s="144"/>
      <c r="BK136" s="144"/>
      <c r="BL136" s="144"/>
      <c r="BM136" s="144"/>
      <c r="BN136" s="144"/>
      <c r="BO136" s="32"/>
      <c r="BP136" s="32"/>
      <c r="BQ136" s="32"/>
    </row>
    <row r="137" spans="1:107" s="30" customFormat="1" ht="14.25" customHeight="1" x14ac:dyDescent="0.2">
      <c r="A137" s="43"/>
      <c r="B137" s="43"/>
      <c r="C137" s="135" t="s">
        <v>71</v>
      </c>
      <c r="D137" s="135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6" t="s">
        <v>41</v>
      </c>
      <c r="T137" s="137"/>
      <c r="U137" s="137"/>
      <c r="V137" s="137"/>
      <c r="W137" s="137"/>
      <c r="X137" s="137"/>
      <c r="Y137" s="137"/>
      <c r="Z137" s="137"/>
      <c r="AA137" s="141">
        <v>0</v>
      </c>
      <c r="AB137" s="142"/>
      <c r="AC137" s="142"/>
      <c r="AD137" s="142"/>
      <c r="AE137" s="142"/>
      <c r="AF137" s="142"/>
      <c r="AG137" s="142"/>
      <c r="AH137" s="142"/>
      <c r="AI137" s="138">
        <v>0</v>
      </c>
      <c r="AJ137" s="139"/>
      <c r="AK137" s="139"/>
      <c r="AL137" s="139"/>
      <c r="AM137" s="139"/>
      <c r="AN137" s="139"/>
      <c r="AO137" s="139"/>
      <c r="AP137" s="140"/>
      <c r="AQ137" s="141">
        <f>AI137-AA137</f>
        <v>0</v>
      </c>
      <c r="AR137" s="142"/>
      <c r="AS137" s="142"/>
      <c r="AT137" s="142"/>
      <c r="AU137" s="142"/>
      <c r="AV137" s="142"/>
      <c r="AW137" s="142"/>
      <c r="AX137" s="142"/>
      <c r="AY137" s="152" t="s">
        <v>41</v>
      </c>
      <c r="AZ137" s="144"/>
      <c r="BA137" s="144"/>
      <c r="BB137" s="144"/>
      <c r="BC137" s="144"/>
      <c r="BD137" s="144"/>
      <c r="BE137" s="144"/>
      <c r="BF137" s="144"/>
      <c r="BG137" s="152" t="s">
        <v>41</v>
      </c>
      <c r="BH137" s="144"/>
      <c r="BI137" s="144"/>
      <c r="BJ137" s="144"/>
      <c r="BK137" s="144"/>
      <c r="BL137" s="144"/>
      <c r="BM137" s="144"/>
      <c r="BN137" s="144"/>
      <c r="BO137" s="31"/>
      <c r="BP137" s="31"/>
      <c r="BQ137" s="31"/>
    </row>
    <row r="138" spans="1:107" s="30" customFormat="1" ht="31.5" customHeight="1" x14ac:dyDescent="0.2">
      <c r="A138" s="43"/>
      <c r="B138" s="43"/>
      <c r="C138" s="135" t="s">
        <v>72</v>
      </c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6" t="s">
        <v>41</v>
      </c>
      <c r="T138" s="137"/>
      <c r="U138" s="137"/>
      <c r="V138" s="137"/>
      <c r="W138" s="137"/>
      <c r="X138" s="137"/>
      <c r="Y138" s="137"/>
      <c r="Z138" s="137"/>
      <c r="AA138" s="141">
        <v>0</v>
      </c>
      <c r="AB138" s="142"/>
      <c r="AC138" s="142"/>
      <c r="AD138" s="142"/>
      <c r="AE138" s="142"/>
      <c r="AF138" s="142"/>
      <c r="AG138" s="142"/>
      <c r="AH138" s="142"/>
      <c r="AI138" s="141">
        <v>0</v>
      </c>
      <c r="AJ138" s="142"/>
      <c r="AK138" s="142"/>
      <c r="AL138" s="142"/>
      <c r="AM138" s="142"/>
      <c r="AN138" s="142"/>
      <c r="AO138" s="142"/>
      <c r="AP138" s="142"/>
      <c r="AQ138" s="141">
        <f>AI138-AA138</f>
        <v>0</v>
      </c>
      <c r="AR138" s="142"/>
      <c r="AS138" s="142"/>
      <c r="AT138" s="142"/>
      <c r="AU138" s="142"/>
      <c r="AV138" s="142"/>
      <c r="AW138" s="142"/>
      <c r="AX138" s="142"/>
      <c r="AY138" s="152" t="s">
        <v>41</v>
      </c>
      <c r="AZ138" s="144"/>
      <c r="BA138" s="144"/>
      <c r="BB138" s="144"/>
      <c r="BC138" s="144"/>
      <c r="BD138" s="144"/>
      <c r="BE138" s="144"/>
      <c r="BF138" s="144"/>
      <c r="BG138" s="152" t="s">
        <v>41</v>
      </c>
      <c r="BH138" s="144"/>
      <c r="BI138" s="144"/>
      <c r="BJ138" s="144"/>
      <c r="BK138" s="144"/>
      <c r="BL138" s="144"/>
      <c r="BM138" s="144"/>
      <c r="BN138" s="144"/>
      <c r="BO138" s="31"/>
      <c r="BP138" s="31"/>
      <c r="BQ138" s="31"/>
    </row>
    <row r="139" spans="1:107" s="24" customFormat="1" ht="15.75" customHeight="1" x14ac:dyDescent="0.25">
      <c r="A139" s="43"/>
      <c r="B139" s="43"/>
      <c r="C139" s="135" t="s">
        <v>73</v>
      </c>
      <c r="D139" s="135"/>
      <c r="E139" s="135"/>
      <c r="F139" s="135"/>
      <c r="G139" s="135"/>
      <c r="H139" s="135"/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6" t="s">
        <v>41</v>
      </c>
      <c r="T139" s="137"/>
      <c r="U139" s="137"/>
      <c r="V139" s="137"/>
      <c r="W139" s="137"/>
      <c r="X139" s="137"/>
      <c r="Y139" s="137"/>
      <c r="Z139" s="137"/>
      <c r="AA139" s="141">
        <v>0</v>
      </c>
      <c r="AB139" s="142"/>
      <c r="AC139" s="142"/>
      <c r="AD139" s="142"/>
      <c r="AE139" s="142"/>
      <c r="AF139" s="142"/>
      <c r="AG139" s="142"/>
      <c r="AH139" s="142"/>
      <c r="AI139" s="141">
        <v>0</v>
      </c>
      <c r="AJ139" s="142"/>
      <c r="AK139" s="142"/>
      <c r="AL139" s="142"/>
      <c r="AM139" s="142"/>
      <c r="AN139" s="142"/>
      <c r="AO139" s="142"/>
      <c r="AP139" s="142"/>
      <c r="AQ139" s="141">
        <f>AI139-AA139</f>
        <v>0</v>
      </c>
      <c r="AR139" s="142"/>
      <c r="AS139" s="142"/>
      <c r="AT139" s="142"/>
      <c r="AU139" s="142"/>
      <c r="AV139" s="142"/>
      <c r="AW139" s="142"/>
      <c r="AX139" s="142"/>
      <c r="AY139" s="152" t="s">
        <v>41</v>
      </c>
      <c r="AZ139" s="144"/>
      <c r="BA139" s="144"/>
      <c r="BB139" s="144"/>
      <c r="BC139" s="144"/>
      <c r="BD139" s="144"/>
      <c r="BE139" s="144"/>
      <c r="BF139" s="144"/>
      <c r="BG139" s="152" t="s">
        <v>41</v>
      </c>
      <c r="BH139" s="144"/>
      <c r="BI139" s="144"/>
      <c r="BJ139" s="144"/>
      <c r="BK139" s="144"/>
      <c r="BL139" s="144"/>
      <c r="BM139" s="144"/>
      <c r="BN139" s="144"/>
      <c r="BO139" s="28"/>
      <c r="BP139" s="28"/>
      <c r="BQ139" s="28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</row>
    <row r="140" spans="1:107" s="33" customFormat="1" ht="15" customHeight="1" x14ac:dyDescent="0.25">
      <c r="A140" s="43"/>
      <c r="B140" s="43"/>
      <c r="C140" s="135" t="s">
        <v>74</v>
      </c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6" t="s">
        <v>41</v>
      </c>
      <c r="T140" s="137"/>
      <c r="U140" s="137"/>
      <c r="V140" s="137"/>
      <c r="W140" s="137"/>
      <c r="X140" s="137"/>
      <c r="Y140" s="137"/>
      <c r="Z140" s="137"/>
      <c r="AA140" s="141">
        <v>0</v>
      </c>
      <c r="AB140" s="142"/>
      <c r="AC140" s="142"/>
      <c r="AD140" s="142"/>
      <c r="AE140" s="142"/>
      <c r="AF140" s="142"/>
      <c r="AG140" s="142"/>
      <c r="AH140" s="142"/>
      <c r="AI140" s="141">
        <v>0</v>
      </c>
      <c r="AJ140" s="142"/>
      <c r="AK140" s="142"/>
      <c r="AL140" s="142"/>
      <c r="AM140" s="142"/>
      <c r="AN140" s="142"/>
      <c r="AO140" s="142"/>
      <c r="AP140" s="142"/>
      <c r="AQ140" s="141">
        <f>AI140-AA140</f>
        <v>0</v>
      </c>
      <c r="AR140" s="142"/>
      <c r="AS140" s="142"/>
      <c r="AT140" s="142"/>
      <c r="AU140" s="142"/>
      <c r="AV140" s="142"/>
      <c r="AW140" s="142"/>
      <c r="AX140" s="142"/>
      <c r="AY140" s="152" t="s">
        <v>41</v>
      </c>
      <c r="AZ140" s="144"/>
      <c r="BA140" s="144"/>
      <c r="BB140" s="144"/>
      <c r="BC140" s="144"/>
      <c r="BD140" s="144"/>
      <c r="BE140" s="144"/>
      <c r="BF140" s="144"/>
      <c r="BG140" s="152" t="s">
        <v>41</v>
      </c>
      <c r="BH140" s="144"/>
      <c r="BI140" s="144"/>
      <c r="BJ140" s="144"/>
      <c r="BK140" s="144"/>
      <c r="BL140" s="144"/>
      <c r="BM140" s="144"/>
      <c r="BN140" s="144"/>
      <c r="BO140" s="32"/>
      <c r="BP140" s="32"/>
      <c r="BQ140" s="32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5"/>
      <c r="CW140" s="35"/>
      <c r="CX140" s="35"/>
      <c r="CY140" s="35"/>
      <c r="CZ140" s="35"/>
      <c r="DA140" s="35"/>
      <c r="DB140" s="35"/>
      <c r="DC140" s="35"/>
    </row>
    <row r="141" spans="1:107" ht="15.75" customHeight="1" x14ac:dyDescent="0.2">
      <c r="A141" s="213" t="s">
        <v>179</v>
      </c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85"/>
      <c r="O141" s="185"/>
      <c r="P141" s="185"/>
      <c r="Q141" s="185"/>
      <c r="R141" s="185"/>
      <c r="S141" s="185"/>
      <c r="T141" s="185"/>
      <c r="U141" s="185"/>
      <c r="V141" s="185"/>
      <c r="W141" s="185"/>
      <c r="X141" s="185"/>
      <c r="Y141" s="185"/>
      <c r="Z141" s="185"/>
      <c r="AA141" s="185"/>
      <c r="AB141" s="185"/>
      <c r="AC141" s="185"/>
      <c r="AD141" s="185"/>
      <c r="AE141" s="185"/>
      <c r="AF141" s="185"/>
      <c r="AG141" s="185"/>
      <c r="AH141" s="185"/>
      <c r="AI141" s="185"/>
      <c r="AJ141" s="185"/>
      <c r="AK141" s="185"/>
      <c r="AL141" s="185"/>
      <c r="AM141" s="185"/>
      <c r="AN141" s="185"/>
      <c r="AO141" s="185"/>
      <c r="AP141" s="185"/>
      <c r="AQ141" s="185"/>
      <c r="AR141" s="185"/>
      <c r="AS141" s="185"/>
      <c r="AT141" s="185"/>
      <c r="AU141" s="185"/>
      <c r="AV141" s="185"/>
      <c r="AW141" s="185"/>
      <c r="AX141" s="185"/>
      <c r="AY141" s="185"/>
      <c r="AZ141" s="185"/>
      <c r="BA141" s="185"/>
      <c r="BB141" s="185"/>
      <c r="BC141" s="185"/>
      <c r="BD141" s="185"/>
      <c r="BE141" s="185"/>
      <c r="BF141" s="185"/>
      <c r="BG141" s="185"/>
      <c r="BH141" s="185"/>
      <c r="BI141" s="185"/>
      <c r="BJ141" s="185"/>
      <c r="BK141" s="185"/>
      <c r="BL141" s="185"/>
      <c r="BM141" s="185"/>
      <c r="BN141" s="186"/>
      <c r="BO141" s="6"/>
      <c r="BP141" s="6"/>
      <c r="BQ141" s="6"/>
    </row>
    <row r="142" spans="1:107" s="37" customFormat="1" ht="15" customHeight="1" x14ac:dyDescent="0.2">
      <c r="A142" s="133" t="s">
        <v>22</v>
      </c>
      <c r="B142" s="133"/>
      <c r="C142" s="85" t="s">
        <v>75</v>
      </c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150" t="s">
        <v>41</v>
      </c>
      <c r="T142" s="137"/>
      <c r="U142" s="137"/>
      <c r="V142" s="137"/>
      <c r="W142" s="137"/>
      <c r="X142" s="137"/>
      <c r="Y142" s="137"/>
      <c r="Z142" s="137"/>
      <c r="AA142" s="147">
        <v>0</v>
      </c>
      <c r="AB142" s="142"/>
      <c r="AC142" s="142"/>
      <c r="AD142" s="142"/>
      <c r="AE142" s="142"/>
      <c r="AF142" s="142"/>
      <c r="AG142" s="142"/>
      <c r="AH142" s="142"/>
      <c r="AI142" s="147">
        <v>0</v>
      </c>
      <c r="AJ142" s="142"/>
      <c r="AK142" s="142"/>
      <c r="AL142" s="142"/>
      <c r="AM142" s="142"/>
      <c r="AN142" s="142"/>
      <c r="AO142" s="142"/>
      <c r="AP142" s="142"/>
      <c r="AQ142" s="153">
        <f>AI142-AA142</f>
        <v>0</v>
      </c>
      <c r="AR142" s="154"/>
      <c r="AS142" s="154"/>
      <c r="AT142" s="154"/>
      <c r="AU142" s="154"/>
      <c r="AV142" s="154"/>
      <c r="AW142" s="154"/>
      <c r="AX142" s="154"/>
      <c r="AY142" s="143" t="s">
        <v>41</v>
      </c>
      <c r="AZ142" s="144"/>
      <c r="BA142" s="144"/>
      <c r="BB142" s="144"/>
      <c r="BC142" s="144"/>
      <c r="BD142" s="144"/>
      <c r="BE142" s="144"/>
      <c r="BF142" s="144"/>
      <c r="BG142" s="143" t="s">
        <v>41</v>
      </c>
      <c r="BH142" s="144"/>
      <c r="BI142" s="144"/>
      <c r="BJ142" s="144"/>
      <c r="BK142" s="144"/>
      <c r="BL142" s="144"/>
      <c r="BM142" s="144"/>
      <c r="BN142" s="144"/>
      <c r="BO142" s="31"/>
      <c r="BP142" s="31"/>
      <c r="BQ142" s="31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</row>
    <row r="143" spans="1:107" ht="15.75" customHeight="1" x14ac:dyDescent="0.2">
      <c r="A143" s="213" t="s">
        <v>180</v>
      </c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  <c r="S143" s="185"/>
      <c r="T143" s="185"/>
      <c r="U143" s="185"/>
      <c r="V143" s="185"/>
      <c r="W143" s="185"/>
      <c r="X143" s="185"/>
      <c r="Y143" s="185"/>
      <c r="Z143" s="185"/>
      <c r="AA143" s="185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185"/>
      <c r="AT143" s="185"/>
      <c r="AU143" s="185"/>
      <c r="AV143" s="185"/>
      <c r="AW143" s="185"/>
      <c r="AX143" s="185"/>
      <c r="AY143" s="185"/>
      <c r="AZ143" s="185"/>
      <c r="BA143" s="185"/>
      <c r="BB143" s="185"/>
      <c r="BC143" s="185"/>
      <c r="BD143" s="185"/>
      <c r="BE143" s="185"/>
      <c r="BF143" s="185"/>
      <c r="BG143" s="185"/>
      <c r="BH143" s="185"/>
      <c r="BI143" s="185"/>
      <c r="BJ143" s="185"/>
      <c r="BK143" s="185"/>
      <c r="BL143" s="185"/>
      <c r="BM143" s="185"/>
      <c r="BN143" s="186"/>
      <c r="BO143" s="6"/>
      <c r="BP143" s="6"/>
      <c r="BQ143" s="6"/>
    </row>
    <row r="144" spans="1:107" ht="15.75" customHeight="1" x14ac:dyDescent="0.2">
      <c r="A144" s="213" t="s">
        <v>181</v>
      </c>
      <c r="B144" s="185"/>
      <c r="C144" s="185"/>
      <c r="D144" s="185"/>
      <c r="E144" s="185"/>
      <c r="F144" s="185"/>
      <c r="G144" s="185"/>
      <c r="H144" s="185"/>
      <c r="I144" s="185"/>
      <c r="J144" s="185"/>
      <c r="K144" s="185"/>
      <c r="L144" s="185"/>
      <c r="M144" s="185"/>
      <c r="N144" s="185"/>
      <c r="O144" s="185"/>
      <c r="P144" s="185"/>
      <c r="Q144" s="185"/>
      <c r="R144" s="185"/>
      <c r="S144" s="185"/>
      <c r="T144" s="185"/>
      <c r="U144" s="185"/>
      <c r="V144" s="185"/>
      <c r="W144" s="185"/>
      <c r="X144" s="185"/>
      <c r="Y144" s="185"/>
      <c r="Z144" s="185"/>
      <c r="AA144" s="185"/>
      <c r="AB144" s="185"/>
      <c r="AC144" s="185"/>
      <c r="AD144" s="185"/>
      <c r="AE144" s="185"/>
      <c r="AF144" s="185"/>
      <c r="AG144" s="185"/>
      <c r="AH144" s="185"/>
      <c r="AI144" s="185"/>
      <c r="AJ144" s="185"/>
      <c r="AK144" s="185"/>
      <c r="AL144" s="185"/>
      <c r="AM144" s="185"/>
      <c r="AN144" s="185"/>
      <c r="AO144" s="185"/>
      <c r="AP144" s="185"/>
      <c r="AQ144" s="185"/>
      <c r="AR144" s="185"/>
      <c r="AS144" s="185"/>
      <c r="AT144" s="185"/>
      <c r="AU144" s="185"/>
      <c r="AV144" s="185"/>
      <c r="AW144" s="185"/>
      <c r="AX144" s="185"/>
      <c r="AY144" s="185"/>
      <c r="AZ144" s="185"/>
      <c r="BA144" s="185"/>
      <c r="BB144" s="185"/>
      <c r="BC144" s="185"/>
      <c r="BD144" s="185"/>
      <c r="BE144" s="185"/>
      <c r="BF144" s="185"/>
      <c r="BG144" s="185"/>
      <c r="BH144" s="185"/>
      <c r="BI144" s="185"/>
      <c r="BJ144" s="185"/>
      <c r="BK144" s="185"/>
      <c r="BL144" s="185"/>
      <c r="BM144" s="185"/>
      <c r="BN144" s="186"/>
      <c r="BO144" s="6"/>
      <c r="BP144" s="6"/>
      <c r="BQ144" s="6"/>
    </row>
    <row r="145" spans="1:107" s="33" customFormat="1" ht="15.75" customHeight="1" x14ac:dyDescent="0.25">
      <c r="A145" s="149" t="s">
        <v>45</v>
      </c>
      <c r="B145" s="149"/>
      <c r="C145" s="85" t="s">
        <v>76</v>
      </c>
      <c r="D145" s="85"/>
      <c r="E145" s="85"/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145"/>
      <c r="T145" s="146"/>
      <c r="U145" s="146"/>
      <c r="V145" s="146"/>
      <c r="W145" s="146"/>
      <c r="X145" s="146"/>
      <c r="Y145" s="146"/>
      <c r="Z145" s="146"/>
      <c r="AA145" s="147">
        <v>0</v>
      </c>
      <c r="AB145" s="148"/>
      <c r="AC145" s="148"/>
      <c r="AD145" s="148"/>
      <c r="AE145" s="148"/>
      <c r="AF145" s="148"/>
      <c r="AG145" s="148"/>
      <c r="AH145" s="148"/>
      <c r="AI145" s="147">
        <v>0</v>
      </c>
      <c r="AJ145" s="148"/>
      <c r="AK145" s="148"/>
      <c r="AL145" s="148"/>
      <c r="AM145" s="148"/>
      <c r="AN145" s="148"/>
      <c r="AO145" s="148"/>
      <c r="AP145" s="148"/>
      <c r="AQ145" s="147">
        <f>AI145-AA145</f>
        <v>0</v>
      </c>
      <c r="AR145" s="148"/>
      <c r="AS145" s="148"/>
      <c r="AT145" s="148"/>
      <c r="AU145" s="148"/>
      <c r="AV145" s="148"/>
      <c r="AW145" s="148"/>
      <c r="AX145" s="148"/>
      <c r="AY145" s="143" t="s">
        <v>41</v>
      </c>
      <c r="AZ145" s="144"/>
      <c r="BA145" s="144"/>
      <c r="BB145" s="144"/>
      <c r="BC145" s="144"/>
      <c r="BD145" s="144"/>
      <c r="BE145" s="144"/>
      <c r="BF145" s="144"/>
      <c r="BG145" s="143" t="s">
        <v>41</v>
      </c>
      <c r="BH145" s="144"/>
      <c r="BI145" s="144"/>
      <c r="BJ145" s="144"/>
      <c r="BK145" s="144"/>
      <c r="BL145" s="144"/>
      <c r="BM145" s="144"/>
      <c r="BN145" s="144"/>
      <c r="BO145" s="32"/>
      <c r="BP145" s="32"/>
      <c r="BQ145" s="32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  <c r="CS145" s="35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</row>
    <row r="146" spans="1:107" s="24" customFormat="1" ht="15.75" hidden="1" customHeight="1" x14ac:dyDescent="0.25">
      <c r="A146" s="43" t="s">
        <v>11</v>
      </c>
      <c r="B146" s="43"/>
      <c r="C146" s="135" t="s">
        <v>12</v>
      </c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45" t="s">
        <v>33</v>
      </c>
      <c r="T146" s="146"/>
      <c r="U146" s="146"/>
      <c r="V146" s="146"/>
      <c r="W146" s="146"/>
      <c r="X146" s="146"/>
      <c r="Y146" s="146"/>
      <c r="Z146" s="146"/>
      <c r="AA146" s="141" t="s">
        <v>91</v>
      </c>
      <c r="AB146" s="141"/>
      <c r="AC146" s="141"/>
      <c r="AD146" s="141"/>
      <c r="AE146" s="141"/>
      <c r="AF146" s="141"/>
      <c r="AG146" s="141"/>
      <c r="AH146" s="141"/>
      <c r="AI146" s="141" t="s">
        <v>99</v>
      </c>
      <c r="AJ146" s="141"/>
      <c r="AK146" s="141"/>
      <c r="AL146" s="141"/>
      <c r="AM146" s="141"/>
      <c r="AN146" s="141"/>
      <c r="AO146" s="141"/>
      <c r="AP146" s="141"/>
      <c r="AQ146" s="147" t="s">
        <v>103</v>
      </c>
      <c r="AR146" s="148"/>
      <c r="AS146" s="148"/>
      <c r="AT146" s="148"/>
      <c r="AU146" s="148"/>
      <c r="AV146" s="148"/>
      <c r="AW146" s="148"/>
      <c r="AX146" s="148"/>
      <c r="AY146" s="146" t="s">
        <v>19</v>
      </c>
      <c r="AZ146" s="146"/>
      <c r="BA146" s="146"/>
      <c r="BB146" s="146"/>
      <c r="BC146" s="146"/>
      <c r="BD146" s="146"/>
      <c r="BE146" s="146"/>
      <c r="BF146" s="146"/>
      <c r="BG146" s="146" t="s">
        <v>102</v>
      </c>
      <c r="BH146" s="137"/>
      <c r="BI146" s="137"/>
      <c r="BJ146" s="137"/>
      <c r="BK146" s="137"/>
      <c r="BL146" s="137"/>
      <c r="BM146" s="137"/>
      <c r="BN146" s="137"/>
      <c r="BO146" s="28"/>
      <c r="BP146" s="28"/>
      <c r="BQ146" s="28"/>
      <c r="BR146" s="34"/>
      <c r="BS146" s="34"/>
      <c r="BT146" s="34"/>
      <c r="BU146" s="34"/>
      <c r="BV146" s="34"/>
      <c r="BW146" s="34"/>
      <c r="BX146" s="34"/>
      <c r="BY146" s="34"/>
      <c r="BZ146" s="34"/>
      <c r="CA146" s="36" t="s">
        <v>100</v>
      </c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</row>
    <row r="147" spans="1:107" s="24" customFormat="1" ht="15.75" customHeight="1" x14ac:dyDescent="0.25">
      <c r="A147" s="43"/>
      <c r="B147" s="43"/>
      <c r="C147" s="135"/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45"/>
      <c r="T147" s="146"/>
      <c r="U147" s="146"/>
      <c r="V147" s="146"/>
      <c r="W147" s="146"/>
      <c r="X147" s="146"/>
      <c r="Y147" s="146"/>
      <c r="Z147" s="146"/>
      <c r="AA147" s="147"/>
      <c r="AB147" s="142"/>
      <c r="AC147" s="142"/>
      <c r="AD147" s="142"/>
      <c r="AE147" s="142"/>
      <c r="AF147" s="142"/>
      <c r="AG147" s="142"/>
      <c r="AH147" s="142"/>
      <c r="AI147" s="153"/>
      <c r="AJ147" s="154"/>
      <c r="AK147" s="154"/>
      <c r="AL147" s="154"/>
      <c r="AM147" s="154"/>
      <c r="AN147" s="154"/>
      <c r="AO147" s="154"/>
      <c r="AP147" s="154"/>
      <c r="AQ147" s="153"/>
      <c r="AR147" s="154"/>
      <c r="AS147" s="154"/>
      <c r="AT147" s="154"/>
      <c r="AU147" s="154"/>
      <c r="AV147" s="154"/>
      <c r="AW147" s="154"/>
      <c r="AX147" s="154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  <c r="BI147" s="146"/>
      <c r="BJ147" s="146"/>
      <c r="BK147" s="146"/>
      <c r="BL147" s="146"/>
      <c r="BM147" s="146"/>
      <c r="BN147" s="146"/>
      <c r="BO147" s="28"/>
      <c r="BP147" s="28"/>
      <c r="BQ147" s="28"/>
      <c r="CA147" s="30" t="s">
        <v>92</v>
      </c>
    </row>
    <row r="148" spans="1:107" s="33" customFormat="1" ht="32.25" customHeight="1" x14ac:dyDescent="0.25">
      <c r="A148" s="149" t="s">
        <v>46</v>
      </c>
      <c r="B148" s="149"/>
      <c r="C148" s="85" t="s">
        <v>77</v>
      </c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150" t="s">
        <v>41</v>
      </c>
      <c r="T148" s="155"/>
      <c r="U148" s="155"/>
      <c r="V148" s="155"/>
      <c r="W148" s="155"/>
      <c r="X148" s="155"/>
      <c r="Y148" s="155"/>
      <c r="Z148" s="155"/>
      <c r="AA148" s="147">
        <v>0</v>
      </c>
      <c r="AB148" s="148"/>
      <c r="AC148" s="148"/>
      <c r="AD148" s="148"/>
      <c r="AE148" s="148"/>
      <c r="AF148" s="148"/>
      <c r="AG148" s="148"/>
      <c r="AH148" s="148"/>
      <c r="AI148" s="147">
        <v>0</v>
      </c>
      <c r="AJ148" s="148"/>
      <c r="AK148" s="148"/>
      <c r="AL148" s="148"/>
      <c r="AM148" s="148"/>
      <c r="AN148" s="148"/>
      <c r="AO148" s="148"/>
      <c r="AP148" s="148"/>
      <c r="AQ148" s="147">
        <f>AI148-AA148</f>
        <v>0</v>
      </c>
      <c r="AR148" s="148"/>
      <c r="AS148" s="148"/>
      <c r="AT148" s="148"/>
      <c r="AU148" s="148"/>
      <c r="AV148" s="148"/>
      <c r="AW148" s="148"/>
      <c r="AX148" s="148"/>
      <c r="AY148" s="143" t="s">
        <v>41</v>
      </c>
      <c r="AZ148" s="144"/>
      <c r="BA148" s="144"/>
      <c r="BB148" s="144"/>
      <c r="BC148" s="144"/>
      <c r="BD148" s="144"/>
      <c r="BE148" s="144"/>
      <c r="BF148" s="144"/>
      <c r="BG148" s="143" t="s">
        <v>41</v>
      </c>
      <c r="BH148" s="144"/>
      <c r="BI148" s="144"/>
      <c r="BJ148" s="144"/>
      <c r="BK148" s="144"/>
      <c r="BL148" s="144"/>
      <c r="BM148" s="144"/>
      <c r="BN148" s="144"/>
      <c r="BO148" s="32"/>
      <c r="BP148" s="32"/>
      <c r="BQ148" s="32"/>
    </row>
    <row r="149" spans="1:107" ht="15.75" customHeight="1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107" ht="15.75" customHeight="1" x14ac:dyDescent="0.2">
      <c r="A150" s="52" t="s">
        <v>78</v>
      </c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</row>
    <row r="151" spans="1:107" ht="15.75" customHeight="1" x14ac:dyDescent="0.2">
      <c r="A151" s="214" t="s">
        <v>182</v>
      </c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  <c r="P151" s="185"/>
      <c r="Q151" s="185"/>
      <c r="R151" s="185"/>
      <c r="S151" s="185"/>
      <c r="T151" s="185"/>
      <c r="U151" s="185"/>
      <c r="V151" s="185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5"/>
      <c r="BN151" s="186"/>
      <c r="BO151" s="6"/>
      <c r="BP151" s="6"/>
      <c r="BQ151" s="6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</row>
    <row r="152" spans="1:107" ht="15.75" customHeight="1" x14ac:dyDescent="0.2">
      <c r="A152" s="52" t="s">
        <v>79</v>
      </c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</row>
    <row r="153" spans="1:107" ht="15.75" customHeight="1" x14ac:dyDescent="0.2">
      <c r="A153" s="214" t="s">
        <v>183</v>
      </c>
      <c r="B153" s="185"/>
      <c r="C153" s="185"/>
      <c r="D153" s="185"/>
      <c r="E153" s="185"/>
      <c r="F153" s="185"/>
      <c r="G153" s="185"/>
      <c r="H153" s="185"/>
      <c r="I153" s="185"/>
      <c r="J153" s="185"/>
      <c r="K153" s="185"/>
      <c r="L153" s="185"/>
      <c r="M153" s="185"/>
      <c r="N153" s="185"/>
      <c r="O153" s="185"/>
      <c r="P153" s="185"/>
      <c r="Q153" s="185"/>
      <c r="R153" s="185"/>
      <c r="S153" s="185"/>
      <c r="T153" s="185"/>
      <c r="U153" s="185"/>
      <c r="V153" s="185"/>
      <c r="W153" s="185"/>
      <c r="X153" s="185"/>
      <c r="Y153" s="185"/>
      <c r="Z153" s="185"/>
      <c r="AA153" s="185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5"/>
      <c r="AT153" s="185"/>
      <c r="AU153" s="185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5"/>
      <c r="BF153" s="185"/>
      <c r="BG153" s="185"/>
      <c r="BH153" s="185"/>
      <c r="BI153" s="185"/>
      <c r="BJ153" s="185"/>
      <c r="BK153" s="185"/>
      <c r="BL153" s="185"/>
      <c r="BM153" s="185"/>
      <c r="BN153" s="186"/>
      <c r="BO153" s="6"/>
      <c r="BP153" s="6"/>
      <c r="BQ153" s="6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</row>
    <row r="154" spans="1:107" ht="15.75" customHeight="1" x14ac:dyDescent="0.25">
      <c r="A154" s="24" t="s">
        <v>80</v>
      </c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</row>
    <row r="155" spans="1:107" ht="15.75" customHeight="1" x14ac:dyDescent="0.2">
      <c r="A155" s="52" t="s">
        <v>81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156"/>
      <c r="N155" s="156"/>
      <c r="O155" s="156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214" t="s">
        <v>184</v>
      </c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85"/>
      <c r="BN156" s="186"/>
      <c r="BO156" s="12"/>
      <c r="BP156" s="12"/>
      <c r="BQ156" s="12"/>
    </row>
    <row r="157" spans="1:107" ht="15.75" customHeight="1" x14ac:dyDescent="0.2">
      <c r="A157" s="52" t="s">
        <v>82</v>
      </c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156"/>
      <c r="N157" s="156"/>
      <c r="O157" s="156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15.75" customHeight="1" x14ac:dyDescent="0.2">
      <c r="A158" s="214" t="s">
        <v>185</v>
      </c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L158" s="185"/>
      <c r="M158" s="185"/>
      <c r="N158" s="185"/>
      <c r="O158" s="185"/>
      <c r="P158" s="185"/>
      <c r="Q158" s="185"/>
      <c r="R158" s="185"/>
      <c r="S158" s="185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85"/>
      <c r="BN158" s="186"/>
      <c r="BO158" s="12"/>
      <c r="BP158" s="12"/>
      <c r="BQ158" s="12"/>
    </row>
    <row r="159" spans="1:107" ht="15.75" customHeight="1" x14ac:dyDescent="0.2">
      <c r="A159" s="52" t="s">
        <v>83</v>
      </c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156"/>
      <c r="N159" s="156"/>
      <c r="O159" s="156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15.75" customHeight="1" x14ac:dyDescent="0.2">
      <c r="A160" s="214" t="s">
        <v>185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6"/>
      <c r="BO160" s="12"/>
      <c r="BP160" s="12"/>
      <c r="BQ160" s="12"/>
    </row>
    <row r="161" spans="1:69" ht="15.75" customHeight="1" x14ac:dyDescent="0.2">
      <c r="A161" s="52" t="s">
        <v>84</v>
      </c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156"/>
      <c r="N161" s="156"/>
      <c r="O161" s="156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15.75" customHeight="1" x14ac:dyDescent="0.2">
      <c r="A162" s="214" t="s">
        <v>186</v>
      </c>
      <c r="B162" s="185"/>
      <c r="C162" s="185"/>
      <c r="D162" s="185"/>
      <c r="E162" s="185"/>
      <c r="F162" s="185"/>
      <c r="G162" s="185"/>
      <c r="H162" s="185"/>
      <c r="I162" s="185"/>
      <c r="J162" s="185"/>
      <c r="K162" s="185"/>
      <c r="L162" s="185"/>
      <c r="M162" s="185"/>
      <c r="N162" s="185"/>
      <c r="O162" s="185"/>
      <c r="P162" s="185"/>
      <c r="Q162" s="185"/>
      <c r="R162" s="185"/>
      <c r="S162" s="185"/>
      <c r="T162" s="185"/>
      <c r="U162" s="185"/>
      <c r="V162" s="185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  <c r="BA162" s="185"/>
      <c r="BB162" s="185"/>
      <c r="BC162" s="185"/>
      <c r="BD162" s="185"/>
      <c r="BE162" s="185"/>
      <c r="BF162" s="185"/>
      <c r="BG162" s="185"/>
      <c r="BH162" s="185"/>
      <c r="BI162" s="185"/>
      <c r="BJ162" s="185"/>
      <c r="BK162" s="185"/>
      <c r="BL162" s="185"/>
      <c r="BM162" s="185"/>
      <c r="BN162" s="186"/>
      <c r="BO162" s="12"/>
      <c r="BP162" s="12"/>
      <c r="BQ162" s="12"/>
    </row>
    <row r="163" spans="1:69" ht="15.75" customHeight="1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69" ht="42" customHeight="1" x14ac:dyDescent="0.25">
      <c r="A164" s="204" t="s">
        <v>163</v>
      </c>
      <c r="B164" s="205"/>
      <c r="C164" s="205"/>
      <c r="D164" s="205"/>
      <c r="E164" s="205"/>
      <c r="F164" s="205"/>
      <c r="G164" s="205"/>
      <c r="H164" s="205"/>
      <c r="I164" s="205"/>
      <c r="J164" s="205"/>
      <c r="K164" s="205"/>
      <c r="L164" s="205"/>
      <c r="M164" s="205"/>
      <c r="N164" s="205"/>
      <c r="O164" s="205"/>
      <c r="P164" s="205"/>
      <c r="Q164" s="205"/>
      <c r="R164" s="205"/>
      <c r="S164" s="205"/>
      <c r="T164" s="205"/>
      <c r="U164" s="205"/>
      <c r="V164" s="205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3"/>
      <c r="AO164" s="3"/>
      <c r="AP164" s="208" t="s">
        <v>165</v>
      </c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9" x14ac:dyDescent="0.2">
      <c r="W165" s="80" t="s">
        <v>6</v>
      </c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4"/>
      <c r="AO165" s="4"/>
      <c r="AP165" s="80" t="s">
        <v>32</v>
      </c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</row>
    <row r="168" spans="1:69" ht="31.5" customHeight="1" x14ac:dyDescent="0.25">
      <c r="A168" s="206" t="s">
        <v>164</v>
      </c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  <c r="R168" s="207"/>
      <c r="S168" s="207"/>
      <c r="T168" s="207"/>
      <c r="U168" s="207"/>
      <c r="V168" s="207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1"/>
      <c r="AN168" s="3"/>
      <c r="AO168" s="3"/>
      <c r="AP168" s="210" t="s">
        <v>166</v>
      </c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211"/>
      <c r="BD168" s="211"/>
      <c r="BE168" s="211"/>
      <c r="BF168" s="211"/>
      <c r="BG168" s="211"/>
      <c r="BH168" s="211"/>
    </row>
    <row r="169" spans="1:69" x14ac:dyDescent="0.2">
      <c r="W169" s="80" t="s">
        <v>6</v>
      </c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4"/>
      <c r="AO169" s="4"/>
      <c r="AP169" s="80" t="s">
        <v>32</v>
      </c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</row>
  </sheetData>
  <mergeCells count="814">
    <mergeCell ref="C109:BQ109"/>
    <mergeCell ref="C111:BQ111"/>
    <mergeCell ref="C114:BQ114"/>
    <mergeCell ref="C116:BQ116"/>
    <mergeCell ref="C118:BQ118"/>
    <mergeCell ref="C130:BQ130"/>
    <mergeCell ref="AU129:AY129"/>
    <mergeCell ref="AZ129:BC129"/>
    <mergeCell ref="BD129:BH129"/>
    <mergeCell ref="BI129:BM129"/>
    <mergeCell ref="BN129:BQ129"/>
    <mergeCell ref="A130:B130"/>
    <mergeCell ref="A129:B129"/>
    <mergeCell ref="C129:Z129"/>
    <mergeCell ref="AA129:AE129"/>
    <mergeCell ref="AF129:AJ129"/>
    <mergeCell ref="AK129:AO129"/>
    <mergeCell ref="AP129:AT129"/>
    <mergeCell ref="AP128:AT128"/>
    <mergeCell ref="AU128:AY128"/>
    <mergeCell ref="AZ128:BC128"/>
    <mergeCell ref="BD128:BH128"/>
    <mergeCell ref="BI128:BM128"/>
    <mergeCell ref="BN128:BQ128"/>
    <mergeCell ref="A128:B128"/>
    <mergeCell ref="C128:Z128"/>
    <mergeCell ref="AA128:AE128"/>
    <mergeCell ref="AF128:AJ128"/>
    <mergeCell ref="AK128:AO128"/>
    <mergeCell ref="A127:B127"/>
    <mergeCell ref="C127:BQ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125:B125"/>
    <mergeCell ref="C125:BQ125"/>
    <mergeCell ref="AP124:AT124"/>
    <mergeCell ref="AU124:AY124"/>
    <mergeCell ref="AZ124:BC124"/>
    <mergeCell ref="BD124:BH124"/>
    <mergeCell ref="BI124:BM124"/>
    <mergeCell ref="BN124:BQ124"/>
    <mergeCell ref="AU123:AY123"/>
    <mergeCell ref="AZ123:BC123"/>
    <mergeCell ref="BD123:BH123"/>
    <mergeCell ref="BI123:BM123"/>
    <mergeCell ref="BN123:BQ123"/>
    <mergeCell ref="A124:B124"/>
    <mergeCell ref="C124:Z124"/>
    <mergeCell ref="AA124:AE124"/>
    <mergeCell ref="AF124:AJ124"/>
    <mergeCell ref="AK124:AO124"/>
    <mergeCell ref="A123:B123"/>
    <mergeCell ref="C123:Z123"/>
    <mergeCell ref="AA123:AE123"/>
    <mergeCell ref="AF123:AJ123"/>
    <mergeCell ref="AK123:AO123"/>
    <mergeCell ref="AP123:AT123"/>
    <mergeCell ref="C122:BQ122"/>
    <mergeCell ref="AU121:AY121"/>
    <mergeCell ref="AZ121:BC121"/>
    <mergeCell ref="BD121:BH121"/>
    <mergeCell ref="BI121:BM121"/>
    <mergeCell ref="BN121:BQ121"/>
    <mergeCell ref="A122:B122"/>
    <mergeCell ref="A121:B121"/>
    <mergeCell ref="C121:Z121"/>
    <mergeCell ref="AA121:AE121"/>
    <mergeCell ref="AF121:AJ121"/>
    <mergeCell ref="AK121:AO121"/>
    <mergeCell ref="AP121:AT121"/>
    <mergeCell ref="C120:BQ120"/>
    <mergeCell ref="AU119:AY119"/>
    <mergeCell ref="AZ119:BC119"/>
    <mergeCell ref="BD119:BH119"/>
    <mergeCell ref="BI119:BM119"/>
    <mergeCell ref="BN119:BQ119"/>
    <mergeCell ref="A120:B120"/>
    <mergeCell ref="A119:B119"/>
    <mergeCell ref="C119:Z119"/>
    <mergeCell ref="AA119:AE119"/>
    <mergeCell ref="AF119:AJ119"/>
    <mergeCell ref="AK119:AO119"/>
    <mergeCell ref="AP119:AT119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U115:AY115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AU113:AY113"/>
    <mergeCell ref="AZ113:BC113"/>
    <mergeCell ref="BD113:BH113"/>
    <mergeCell ref="BI113:BM113"/>
    <mergeCell ref="BN113:BQ113"/>
    <mergeCell ref="A114:B114"/>
    <mergeCell ref="A113:B113"/>
    <mergeCell ref="C113:Z113"/>
    <mergeCell ref="AA113:AE113"/>
    <mergeCell ref="AF113:AJ113"/>
    <mergeCell ref="AK113:AO113"/>
    <mergeCell ref="AP113:AT113"/>
    <mergeCell ref="AP112:AT112"/>
    <mergeCell ref="AU112:AY112"/>
    <mergeCell ref="AZ112:BC112"/>
    <mergeCell ref="BD112:BH112"/>
    <mergeCell ref="BI112:BM112"/>
    <mergeCell ref="BN112:BQ112"/>
    <mergeCell ref="A112:B112"/>
    <mergeCell ref="C112:Z112"/>
    <mergeCell ref="AA112:AE112"/>
    <mergeCell ref="AF112:AJ112"/>
    <mergeCell ref="AK112:AO112"/>
    <mergeCell ref="AZ110:BC110"/>
    <mergeCell ref="BD110:BH110"/>
    <mergeCell ref="BI110:BM110"/>
    <mergeCell ref="BN110:BQ110"/>
    <mergeCell ref="A111:B111"/>
    <mergeCell ref="A110:B110"/>
    <mergeCell ref="C110:Z110"/>
    <mergeCell ref="AA110:AE110"/>
    <mergeCell ref="AF110:AJ110"/>
    <mergeCell ref="AK110:AO110"/>
    <mergeCell ref="AP110:AT110"/>
    <mergeCell ref="AU110:AY110"/>
    <mergeCell ref="BI108:BM108"/>
    <mergeCell ref="BN108:BQ108"/>
    <mergeCell ref="A109:B109"/>
    <mergeCell ref="BN107:BQ107"/>
    <mergeCell ref="A108:B108"/>
    <mergeCell ref="C108:Z108"/>
    <mergeCell ref="AA108:AE108"/>
    <mergeCell ref="AF108:AJ108"/>
    <mergeCell ref="AK108:AO108"/>
    <mergeCell ref="AP108:AT108"/>
    <mergeCell ref="AU108:AY108"/>
    <mergeCell ref="AZ108:BC108"/>
    <mergeCell ref="BD108:BH108"/>
    <mergeCell ref="AK107:AO107"/>
    <mergeCell ref="AP107:AT107"/>
    <mergeCell ref="AU107:AY107"/>
    <mergeCell ref="AZ107:BC107"/>
    <mergeCell ref="BD107:BH107"/>
    <mergeCell ref="BI107:BM107"/>
    <mergeCell ref="C102:BQ102"/>
    <mergeCell ref="C104:BQ104"/>
    <mergeCell ref="AU103:AY103"/>
    <mergeCell ref="AZ103:BC103"/>
    <mergeCell ref="BD103:BH103"/>
    <mergeCell ref="BI103:BM103"/>
    <mergeCell ref="BN103:BQ103"/>
    <mergeCell ref="A104:B104"/>
    <mergeCell ref="A103:B103"/>
    <mergeCell ref="C103:Z103"/>
    <mergeCell ref="AA103:AE103"/>
    <mergeCell ref="AF103:AJ103"/>
    <mergeCell ref="AK103:AO103"/>
    <mergeCell ref="AP103:AT103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C68:BQ68"/>
    <mergeCell ref="C70:BQ70"/>
    <mergeCell ref="C73:BQ73"/>
    <mergeCell ref="C75:BQ75"/>
    <mergeCell ref="C77:BQ77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S82:AW82"/>
    <mergeCell ref="AX82:BB82"/>
    <mergeCell ref="BC82:BG82"/>
    <mergeCell ref="BH82:BL82"/>
    <mergeCell ref="BM82:BQ82"/>
    <mergeCell ref="A83:B83"/>
    <mergeCell ref="C83:X83"/>
    <mergeCell ref="Y83:AC83"/>
    <mergeCell ref="AD83:AH83"/>
    <mergeCell ref="AI83:AM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C32:BQ32"/>
    <mergeCell ref="C34:BQ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91:BQ91"/>
    <mergeCell ref="A92:BN92"/>
    <mergeCell ref="C61:X62"/>
    <mergeCell ref="C63:X63"/>
    <mergeCell ref="C64:X64"/>
    <mergeCell ref="C65:X65"/>
    <mergeCell ref="AD63:AH63"/>
    <mergeCell ref="AN63:AR63"/>
    <mergeCell ref="Y61:AM61"/>
    <mergeCell ref="Y63:AC63"/>
    <mergeCell ref="A162:BN162"/>
    <mergeCell ref="A158:BN158"/>
    <mergeCell ref="A159:O159"/>
    <mergeCell ref="A160:BN160"/>
    <mergeCell ref="A161:O161"/>
    <mergeCell ref="AY44:BN44"/>
    <mergeCell ref="A44:B44"/>
    <mergeCell ref="C44:R44"/>
    <mergeCell ref="S44:AH44"/>
    <mergeCell ref="AI44:AX44"/>
    <mergeCell ref="S147:Z147"/>
    <mergeCell ref="AA147:AH147"/>
    <mergeCell ref="A155:O155"/>
    <mergeCell ref="A156:BN156"/>
    <mergeCell ref="A157:O157"/>
    <mergeCell ref="A150:BQ150"/>
    <mergeCell ref="A151:BN151"/>
    <mergeCell ref="A152:BQ152"/>
    <mergeCell ref="A153:BN153"/>
    <mergeCell ref="S148:Z148"/>
    <mergeCell ref="AA148:AH148"/>
    <mergeCell ref="AI148:AP148"/>
    <mergeCell ref="AQ148:AX148"/>
    <mergeCell ref="AY148:BF148"/>
    <mergeCell ref="BG148:BN148"/>
    <mergeCell ref="AI147:AP147"/>
    <mergeCell ref="AQ147:AX147"/>
    <mergeCell ref="AI146:AP146"/>
    <mergeCell ref="AQ146:AX146"/>
    <mergeCell ref="AY147:BF147"/>
    <mergeCell ref="BG147:BN147"/>
    <mergeCell ref="A144:BN144"/>
    <mergeCell ref="AI142:AP142"/>
    <mergeCell ref="AQ142:AX142"/>
    <mergeCell ref="A142:B142"/>
    <mergeCell ref="C142:R142"/>
    <mergeCell ref="S142:Z142"/>
    <mergeCell ref="AA142:AH142"/>
    <mergeCell ref="AQ139:AX139"/>
    <mergeCell ref="AQ140:AX140"/>
    <mergeCell ref="A141:BN141"/>
    <mergeCell ref="AY139:BF139"/>
    <mergeCell ref="BG139:BN139"/>
    <mergeCell ref="AY140:BF140"/>
    <mergeCell ref="BG140:BN140"/>
    <mergeCell ref="S139:Z139"/>
    <mergeCell ref="AA139:AH139"/>
    <mergeCell ref="AQ137:AX137"/>
    <mergeCell ref="AY137:BF137"/>
    <mergeCell ref="BG137:BN137"/>
    <mergeCell ref="S138:Z138"/>
    <mergeCell ref="AA137:AH137"/>
    <mergeCell ref="AA138:AH138"/>
    <mergeCell ref="AY138:BF138"/>
    <mergeCell ref="BG138:BN138"/>
    <mergeCell ref="AI138:AP138"/>
    <mergeCell ref="AQ138:AX138"/>
    <mergeCell ref="BG135:BN135"/>
    <mergeCell ref="AA136:AH136"/>
    <mergeCell ref="C135:R135"/>
    <mergeCell ref="S135:Z135"/>
    <mergeCell ref="AA135:AH135"/>
    <mergeCell ref="AI135:AP135"/>
    <mergeCell ref="A148:B148"/>
    <mergeCell ref="C148:R148"/>
    <mergeCell ref="A147:B147"/>
    <mergeCell ref="C147:R147"/>
    <mergeCell ref="BG133:BN133"/>
    <mergeCell ref="S136:Z136"/>
    <mergeCell ref="AI136:AP136"/>
    <mergeCell ref="AQ136:AX136"/>
    <mergeCell ref="AY136:BF136"/>
    <mergeCell ref="BG136:BN136"/>
    <mergeCell ref="A146:B146"/>
    <mergeCell ref="C146:R146"/>
    <mergeCell ref="S145:Z145"/>
    <mergeCell ref="AA145:AH145"/>
    <mergeCell ref="AI145:AP145"/>
    <mergeCell ref="A145:B145"/>
    <mergeCell ref="S146:Z146"/>
    <mergeCell ref="AA146:AH146"/>
    <mergeCell ref="AY146:BF146"/>
    <mergeCell ref="BG146:BN146"/>
    <mergeCell ref="C145:R145"/>
    <mergeCell ref="AQ145:AX145"/>
    <mergeCell ref="A140:B140"/>
    <mergeCell ref="C140:R140"/>
    <mergeCell ref="S140:Z140"/>
    <mergeCell ref="AA140:AH140"/>
    <mergeCell ref="AY145:BF145"/>
    <mergeCell ref="BG145:BN145"/>
    <mergeCell ref="AI140:AP140"/>
    <mergeCell ref="AY142:BF142"/>
    <mergeCell ref="BG142:BN142"/>
    <mergeCell ref="A143:BN143"/>
    <mergeCell ref="A137:B137"/>
    <mergeCell ref="C137:R137"/>
    <mergeCell ref="S137:Z137"/>
    <mergeCell ref="AI137:AP137"/>
    <mergeCell ref="A139:B139"/>
    <mergeCell ref="C139:R139"/>
    <mergeCell ref="AI139:AP139"/>
    <mergeCell ref="A138:B138"/>
    <mergeCell ref="C138:R138"/>
    <mergeCell ref="BI134:BN134"/>
    <mergeCell ref="A136:B136"/>
    <mergeCell ref="C136:R136"/>
    <mergeCell ref="A135:B135"/>
    <mergeCell ref="AC134:AH134"/>
    <mergeCell ref="AI134:AM134"/>
    <mergeCell ref="AN134:AR134"/>
    <mergeCell ref="AS134:AX134"/>
    <mergeCell ref="AQ135:AX135"/>
    <mergeCell ref="AY135:BF135"/>
    <mergeCell ref="A134:B134"/>
    <mergeCell ref="C134:R134"/>
    <mergeCell ref="S134:W134"/>
    <mergeCell ref="X134:AB134"/>
    <mergeCell ref="AY134:BC134"/>
    <mergeCell ref="BD134:BH134"/>
    <mergeCell ref="A132:BN132"/>
    <mergeCell ref="A133:B133"/>
    <mergeCell ref="C133:R133"/>
    <mergeCell ref="S133:Z133"/>
    <mergeCell ref="AA133:AH133"/>
    <mergeCell ref="AI133:AP133"/>
    <mergeCell ref="AQ133:AX133"/>
    <mergeCell ref="AY133:BF133"/>
    <mergeCell ref="AU106:AY106"/>
    <mergeCell ref="AZ106:BC106"/>
    <mergeCell ref="BD106:BH106"/>
    <mergeCell ref="BI106:BM106"/>
    <mergeCell ref="BN106:BQ106"/>
    <mergeCell ref="A131:BQ131"/>
    <mergeCell ref="A107:B107"/>
    <mergeCell ref="C107:Z107"/>
    <mergeCell ref="AA107:AE107"/>
    <mergeCell ref="AF107:AJ107"/>
    <mergeCell ref="A100:B100"/>
    <mergeCell ref="C100:Z100"/>
    <mergeCell ref="AK106:AO106"/>
    <mergeCell ref="AP106:AT106"/>
    <mergeCell ref="AA100:AE100"/>
    <mergeCell ref="AF100:AJ100"/>
    <mergeCell ref="C106:Z106"/>
    <mergeCell ref="A105:B105"/>
    <mergeCell ref="C105:Z105"/>
    <mergeCell ref="AA105:AE105"/>
    <mergeCell ref="BI100:BM100"/>
    <mergeCell ref="BN100:BQ100"/>
    <mergeCell ref="BD100:BH100"/>
    <mergeCell ref="BI99:BM99"/>
    <mergeCell ref="BN99:BQ99"/>
    <mergeCell ref="AK100:AO100"/>
    <mergeCell ref="AP100:AT100"/>
    <mergeCell ref="AU100:AY100"/>
    <mergeCell ref="AZ100:BC100"/>
    <mergeCell ref="A99:B99"/>
    <mergeCell ref="C99:Z99"/>
    <mergeCell ref="AA99:AE99"/>
    <mergeCell ref="AF99:AJ99"/>
    <mergeCell ref="BN98:BQ98"/>
    <mergeCell ref="BD99:BH99"/>
    <mergeCell ref="AP99:AT99"/>
    <mergeCell ref="AU99:AY99"/>
    <mergeCell ref="BN97:BQ97"/>
    <mergeCell ref="A98:B98"/>
    <mergeCell ref="C98:Z98"/>
    <mergeCell ref="AA98:AE98"/>
    <mergeCell ref="AF98:AJ98"/>
    <mergeCell ref="AK98:AO98"/>
    <mergeCell ref="AP98:AT98"/>
    <mergeCell ref="AU98:AY98"/>
    <mergeCell ref="BD98:BH98"/>
    <mergeCell ref="BI98:BM98"/>
    <mergeCell ref="A95:BQ95"/>
    <mergeCell ref="A96:B97"/>
    <mergeCell ref="C96:Z97"/>
    <mergeCell ref="AA96:AO96"/>
    <mergeCell ref="AP96:BC96"/>
    <mergeCell ref="BD96:BQ96"/>
    <mergeCell ref="AA97:AE97"/>
    <mergeCell ref="AF97:AJ97"/>
    <mergeCell ref="BD97:BH97"/>
    <mergeCell ref="BI97:BM97"/>
    <mergeCell ref="A56:B56"/>
    <mergeCell ref="C55:R55"/>
    <mergeCell ref="C56:R56"/>
    <mergeCell ref="A55:B55"/>
    <mergeCell ref="AY56:BN56"/>
    <mergeCell ref="S56:AH56"/>
    <mergeCell ref="AI55:AX55"/>
    <mergeCell ref="AI56:AX56"/>
    <mergeCell ref="S55:AH55"/>
    <mergeCell ref="AY55:BN55"/>
    <mergeCell ref="A53:B53"/>
    <mergeCell ref="C50:R50"/>
    <mergeCell ref="C51:R51"/>
    <mergeCell ref="S49:AH49"/>
    <mergeCell ref="S50:AH50"/>
    <mergeCell ref="S51:AH51"/>
    <mergeCell ref="A52:BN52"/>
    <mergeCell ref="AY51:BN51"/>
    <mergeCell ref="AY49:BN49"/>
    <mergeCell ref="AY50:BN50"/>
    <mergeCell ref="AI46:AX46"/>
    <mergeCell ref="AI48:AX48"/>
    <mergeCell ref="AY43:BN43"/>
    <mergeCell ref="AI49:AX49"/>
    <mergeCell ref="AI50:AX50"/>
    <mergeCell ref="AI51:AX51"/>
    <mergeCell ref="AY46:BN46"/>
    <mergeCell ref="AY48:BN48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AY40:BC40"/>
    <mergeCell ref="AI40:AM40"/>
    <mergeCell ref="AN40:AR40"/>
    <mergeCell ref="AS40:AX40"/>
    <mergeCell ref="A42:BN42"/>
    <mergeCell ref="S40:W40"/>
    <mergeCell ref="AP164:BH164"/>
    <mergeCell ref="AN61:BB61"/>
    <mergeCell ref="A59:BQ59"/>
    <mergeCell ref="A64:B64"/>
    <mergeCell ref="Y65:AC65"/>
    <mergeCell ref="AA106:AE106"/>
    <mergeCell ref="AF106:AJ106"/>
    <mergeCell ref="A63:B63"/>
    <mergeCell ref="Y62:AC62"/>
    <mergeCell ref="A94:BQ94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BN105:BQ105"/>
    <mergeCell ref="AP169:BH169"/>
    <mergeCell ref="A168:V168"/>
    <mergeCell ref="W168:AM168"/>
    <mergeCell ref="AP168:BH168"/>
    <mergeCell ref="W169:AM169"/>
    <mergeCell ref="AP165:BH165"/>
    <mergeCell ref="W165:AM165"/>
    <mergeCell ref="A164:V164"/>
    <mergeCell ref="A106:B106"/>
    <mergeCell ref="W164:AM164"/>
    <mergeCell ref="A65:B65"/>
    <mergeCell ref="AD65:AH65"/>
    <mergeCell ref="BC65:BG65"/>
    <mergeCell ref="AU97:AY97"/>
    <mergeCell ref="AZ97:BC97"/>
    <mergeCell ref="AZ98:BC98"/>
    <mergeCell ref="AZ99:BC99"/>
    <mergeCell ref="AK99:AO99"/>
    <mergeCell ref="AF105:AJ105"/>
    <mergeCell ref="BM65:BQ65"/>
    <mergeCell ref="BH65:BL65"/>
    <mergeCell ref="AI65:AM65"/>
    <mergeCell ref="BD105:BH105"/>
    <mergeCell ref="BI105:BM105"/>
    <mergeCell ref="AP105:AT105"/>
    <mergeCell ref="AU105:AY105"/>
    <mergeCell ref="AZ105:BC105"/>
    <mergeCell ref="AK97:AO97"/>
    <mergeCell ref="AP97:AT97"/>
    <mergeCell ref="AS63:AW63"/>
    <mergeCell ref="AI64:AM64"/>
    <mergeCell ref="AN64:AR64"/>
    <mergeCell ref="AS64:AW64"/>
    <mergeCell ref="A29:B29"/>
    <mergeCell ref="AF29:AJ29"/>
    <mergeCell ref="AU29:AY29"/>
    <mergeCell ref="AA29:AE29"/>
    <mergeCell ref="C29:Z29"/>
    <mergeCell ref="AK29:AO29"/>
    <mergeCell ref="BH63:BL63"/>
    <mergeCell ref="BM63:BQ63"/>
    <mergeCell ref="BM64:BQ64"/>
    <mergeCell ref="BH64:BL64"/>
    <mergeCell ref="AX64:BB64"/>
    <mergeCell ref="AX63:BB63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6:BN36"/>
    <mergeCell ref="AN65:AR65"/>
    <mergeCell ref="AS65:AW65"/>
    <mergeCell ref="A54:BN54"/>
    <mergeCell ref="BM62:BQ62"/>
    <mergeCell ref="BH62:BL62"/>
    <mergeCell ref="AD62:AH62"/>
    <mergeCell ref="AX62:BB62"/>
    <mergeCell ref="AX65:BB65"/>
    <mergeCell ref="BC61:BQ61"/>
    <mergeCell ref="AU30:AY30"/>
    <mergeCell ref="AK105:AO105"/>
    <mergeCell ref="BI30:BM30"/>
    <mergeCell ref="BN30:BQ30"/>
    <mergeCell ref="X40:AB40"/>
    <mergeCell ref="AC40:AH40"/>
    <mergeCell ref="BI40:BN40"/>
    <mergeCell ref="BD40:BH40"/>
    <mergeCell ref="BD30:BH30"/>
    <mergeCell ref="A38:BN38"/>
    <mergeCell ref="AZ30:BC30"/>
    <mergeCell ref="C39:R39"/>
    <mergeCell ref="A39:B39"/>
    <mergeCell ref="A57:BN57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5">
    <cfRule type="cellIs" dxfId="51" priority="51" stopIfTrue="1" operator="equal">
      <formula>$C64</formula>
    </cfRule>
  </conditionalFormatting>
  <conditionalFormatting sqref="A55:B56 A162 A142:B142 A158 A43:B44 A145:B148 A151 A153 A156 A160 A41:B41 A53:B53 A46:B46 A48:B51 A136:B140 A65:B65 A92">
    <cfRule type="cellIs" dxfId="50" priority="52" stopIfTrue="1" operator="equal">
      <formula>0</formula>
    </cfRule>
  </conditionalFormatting>
  <conditionalFormatting sqref="C66">
    <cfRule type="cellIs" dxfId="49" priority="49" stopIfTrue="1" operator="equal">
      <formula>$C65</formula>
    </cfRule>
  </conditionalFormatting>
  <conditionalFormatting sqref="A66:B66">
    <cfRule type="cellIs" dxfId="48" priority="50" stopIfTrue="1" operator="equal">
      <formula>0</formula>
    </cfRule>
  </conditionalFormatting>
  <conditionalFormatting sqref="C67">
    <cfRule type="cellIs" dxfId="47" priority="47" stopIfTrue="1" operator="equal">
      <formula>$C66</formula>
    </cfRule>
  </conditionalFormatting>
  <conditionalFormatting sqref="A67:B67">
    <cfRule type="cellIs" dxfId="46" priority="48" stopIfTrue="1" operator="equal">
      <formula>0</formula>
    </cfRule>
  </conditionalFormatting>
  <conditionalFormatting sqref="C68">
    <cfRule type="cellIs" dxfId="45" priority="45" stopIfTrue="1" operator="equal">
      <formula>$C67</formula>
    </cfRule>
  </conditionalFormatting>
  <conditionalFormatting sqref="A68:B68">
    <cfRule type="cellIs" dxfId="44" priority="46" stopIfTrue="1" operator="equal">
      <formula>0</formula>
    </cfRule>
  </conditionalFormatting>
  <conditionalFormatting sqref="C69">
    <cfRule type="cellIs" dxfId="43" priority="43" stopIfTrue="1" operator="equal">
      <formula>$C68</formula>
    </cfRule>
  </conditionalFormatting>
  <conditionalFormatting sqref="A69:B69">
    <cfRule type="cellIs" dxfId="42" priority="44" stopIfTrue="1" operator="equal">
      <formula>0</formula>
    </cfRule>
  </conditionalFormatting>
  <conditionalFormatting sqref="C70">
    <cfRule type="cellIs" dxfId="41" priority="41" stopIfTrue="1" operator="equal">
      <formula>$C69</formula>
    </cfRule>
  </conditionalFormatting>
  <conditionalFormatting sqref="A70:B70">
    <cfRule type="cellIs" dxfId="40" priority="42" stopIfTrue="1" operator="equal">
      <formula>0</formula>
    </cfRule>
  </conditionalFormatting>
  <conditionalFormatting sqref="C71">
    <cfRule type="cellIs" dxfId="39" priority="39" stopIfTrue="1" operator="equal">
      <formula>$C70</formula>
    </cfRule>
  </conditionalFormatting>
  <conditionalFormatting sqref="A71:B71">
    <cfRule type="cellIs" dxfId="38" priority="40" stopIfTrue="1" operator="equal">
      <formula>0</formula>
    </cfRule>
  </conditionalFormatting>
  <conditionalFormatting sqref="C72">
    <cfRule type="cellIs" dxfId="37" priority="37" stopIfTrue="1" operator="equal">
      <formula>$C71</formula>
    </cfRule>
  </conditionalFormatting>
  <conditionalFormatting sqref="A72:B72">
    <cfRule type="cellIs" dxfId="36" priority="38" stopIfTrue="1" operator="equal">
      <formula>0</formula>
    </cfRule>
  </conditionalFormatting>
  <conditionalFormatting sqref="C73">
    <cfRule type="cellIs" dxfId="35" priority="35" stopIfTrue="1" operator="equal">
      <formula>$C72</formula>
    </cfRule>
  </conditionalFormatting>
  <conditionalFormatting sqref="A73:B73">
    <cfRule type="cellIs" dxfId="34" priority="36" stopIfTrue="1" operator="equal">
      <formula>0</formula>
    </cfRule>
  </conditionalFormatting>
  <conditionalFormatting sqref="C74">
    <cfRule type="cellIs" dxfId="33" priority="33" stopIfTrue="1" operator="equal">
      <formula>$C73</formula>
    </cfRule>
  </conditionalFormatting>
  <conditionalFormatting sqref="A74:B74">
    <cfRule type="cellIs" dxfId="32" priority="34" stopIfTrue="1" operator="equal">
      <formula>0</formula>
    </cfRule>
  </conditionalFormatting>
  <conditionalFormatting sqref="C75">
    <cfRule type="cellIs" dxfId="31" priority="31" stopIfTrue="1" operator="equal">
      <formula>$C74</formula>
    </cfRule>
  </conditionalFormatting>
  <conditionalFormatting sqref="A75:B75">
    <cfRule type="cellIs" dxfId="30" priority="32" stopIfTrue="1" operator="equal">
      <formula>0</formula>
    </cfRule>
  </conditionalFormatting>
  <conditionalFormatting sqref="C76">
    <cfRule type="cellIs" dxfId="29" priority="29" stopIfTrue="1" operator="equal">
      <formula>$C75</formula>
    </cfRule>
  </conditionalFormatting>
  <conditionalFormatting sqref="A76:B76">
    <cfRule type="cellIs" dxfId="28" priority="30" stopIfTrue="1" operator="equal">
      <formula>0</formula>
    </cfRule>
  </conditionalFormatting>
  <conditionalFormatting sqref="C77">
    <cfRule type="cellIs" dxfId="27" priority="27" stopIfTrue="1" operator="equal">
      <formula>$C76</formula>
    </cfRule>
  </conditionalFormatting>
  <conditionalFormatting sqref="A77:B77">
    <cfRule type="cellIs" dxfId="26" priority="28" stopIfTrue="1" operator="equal">
      <formula>0</formula>
    </cfRule>
  </conditionalFormatting>
  <conditionalFormatting sqref="C78">
    <cfRule type="cellIs" dxfId="25" priority="25" stopIfTrue="1" operator="equal">
      <formula>$C77</formula>
    </cfRule>
  </conditionalFormatting>
  <conditionalFormatting sqref="A78:B78">
    <cfRule type="cellIs" dxfId="24" priority="26" stopIfTrue="1" operator="equal">
      <formula>0</formula>
    </cfRule>
  </conditionalFormatting>
  <conditionalFormatting sqref="C79">
    <cfRule type="cellIs" dxfId="23" priority="23" stopIfTrue="1" operator="equal">
      <formula>$C78</formula>
    </cfRule>
  </conditionalFormatting>
  <conditionalFormatting sqref="A79:B79">
    <cfRule type="cellIs" dxfId="22" priority="24" stopIfTrue="1" operator="equal">
      <formula>0</formula>
    </cfRule>
  </conditionalFormatting>
  <conditionalFormatting sqref="C80">
    <cfRule type="cellIs" dxfId="21" priority="21" stopIfTrue="1" operator="equal">
      <formula>$C79</formula>
    </cfRule>
  </conditionalFormatting>
  <conditionalFormatting sqref="A80:B80">
    <cfRule type="cellIs" dxfId="20" priority="22" stopIfTrue="1" operator="equal">
      <formula>0</formula>
    </cfRule>
  </conditionalFormatting>
  <conditionalFormatting sqref="C81">
    <cfRule type="cellIs" dxfId="19" priority="19" stopIfTrue="1" operator="equal">
      <formula>$C80</formula>
    </cfRule>
  </conditionalFormatting>
  <conditionalFormatting sqref="A81:B81">
    <cfRule type="cellIs" dxfId="18" priority="20" stopIfTrue="1" operator="equal">
      <formula>0</formula>
    </cfRule>
  </conditionalFormatting>
  <conditionalFormatting sqref="C82">
    <cfRule type="cellIs" dxfId="17" priority="17" stopIfTrue="1" operator="equal">
      <formula>$C81</formula>
    </cfRule>
  </conditionalFormatting>
  <conditionalFormatting sqref="A82:B82">
    <cfRule type="cellIs" dxfId="16" priority="18" stopIfTrue="1" operator="equal">
      <formula>0</formula>
    </cfRule>
  </conditionalFormatting>
  <conditionalFormatting sqref="C83">
    <cfRule type="cellIs" dxfId="15" priority="15" stopIfTrue="1" operator="equal">
      <formula>$C82</formula>
    </cfRule>
  </conditionalFormatting>
  <conditionalFormatting sqref="A83:B83">
    <cfRule type="cellIs" dxfId="14" priority="16" stopIfTrue="1" operator="equal">
      <formula>0</formula>
    </cfRule>
  </conditionalFormatting>
  <conditionalFormatting sqref="C84">
    <cfRule type="cellIs" dxfId="13" priority="13" stopIfTrue="1" operator="equal">
      <formula>$C83</formula>
    </cfRule>
  </conditionalFormatting>
  <conditionalFormatting sqref="A84:B84">
    <cfRule type="cellIs" dxfId="12" priority="14" stopIfTrue="1" operator="equal">
      <formula>0</formula>
    </cfRule>
  </conditionalFormatting>
  <conditionalFormatting sqref="C85">
    <cfRule type="cellIs" dxfId="11" priority="11" stopIfTrue="1" operator="equal">
      <formula>$C84</formula>
    </cfRule>
  </conditionalFormatting>
  <conditionalFormatting sqref="A85:B85">
    <cfRule type="cellIs" dxfId="10" priority="12" stopIfTrue="1" operator="equal">
      <formula>0</formula>
    </cfRule>
  </conditionalFormatting>
  <conditionalFormatting sqref="C86">
    <cfRule type="cellIs" dxfId="9" priority="9" stopIfTrue="1" operator="equal">
      <formula>$C85</formula>
    </cfRule>
  </conditionalFormatting>
  <conditionalFormatting sqref="A86:B86">
    <cfRule type="cellIs" dxfId="8" priority="10" stopIfTrue="1" operator="equal">
      <formula>0</formula>
    </cfRule>
  </conditionalFormatting>
  <conditionalFormatting sqref="C87">
    <cfRule type="cellIs" dxfId="7" priority="7" stopIfTrue="1" operator="equal">
      <formula>$C86</formula>
    </cfRule>
  </conditionalFormatting>
  <conditionalFormatting sqref="A87:B87">
    <cfRule type="cellIs" dxfId="6" priority="8" stopIfTrue="1" operator="equal">
      <formula>0</formula>
    </cfRule>
  </conditionalFormatting>
  <conditionalFormatting sqref="C88">
    <cfRule type="cellIs" dxfId="5" priority="5" stopIfTrue="1" operator="equal">
      <formula>$C87</formula>
    </cfRule>
  </conditionalFormatting>
  <conditionalFormatting sqref="A88:B88">
    <cfRule type="cellIs" dxfId="4" priority="6" stopIfTrue="1" operator="equal">
      <formula>0</formula>
    </cfRule>
  </conditionalFormatting>
  <conditionalFormatting sqref="C89">
    <cfRule type="cellIs" dxfId="3" priority="3" stopIfTrue="1" operator="equal">
      <formula>$C88</formula>
    </cfRule>
  </conditionalFormatting>
  <conditionalFormatting sqref="A89:B89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КПК0113133</vt:lpstr>
      <vt:lpstr>КПК0113133!Область_печати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2025-01-21T10:16:51Z</dcterms:modified>
</cp:coreProperties>
</file>